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LAN ANH\1.HO SO THANG 5 2021\2.CHEDOCHINHSACH_15102021\2.DANHSACH_SVKIEMDO_CDCS_HKCUOI2021_15102021\"/>
    </mc:Choice>
  </mc:AlternateContent>
  <xr:revisionPtr revIDLastSave="0" documentId="13_ncr:1_{3F562446-587E-46E5-938F-0FEC12164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KCUOI2021" sheetId="26" r:id="rId1"/>
    <sheet name="FILE TINH TIEN" sheetId="14" r:id="rId2"/>
  </sheets>
  <externalReferences>
    <externalReference r:id="rId3"/>
  </externalReferences>
  <definedNames>
    <definedName name="_xlnm._FilterDatabase" localSheetId="0" hidden="1">HKCUOI2021!$A$7:$L$28</definedName>
    <definedName name="_xlnm.Print_Titles" localSheetId="1">'FILE TINH TIEN'!$6:$7</definedName>
    <definedName name="_xlnm.Print_Titles" localSheetId="0">HKCUOI2021!$7:$7</definedName>
    <definedName name="_xlnm.Print_Area" localSheetId="1">'FILE TINH TIEN'!$A$1:$I$23</definedName>
    <definedName name="_xlnm.Print_Area" localSheetId="0">HKCUOI2021!$A$1:$K$35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6" l="1"/>
  <c r="M12" i="26"/>
  <c r="M14" i="26"/>
  <c r="M15" i="26"/>
  <c r="M16" i="26"/>
  <c r="M18" i="26"/>
  <c r="M19" i="26"/>
  <c r="M21" i="26"/>
  <c r="M22" i="26"/>
  <c r="M24" i="26"/>
  <c r="L10" i="26"/>
  <c r="L12" i="26"/>
  <c r="L14" i="26"/>
  <c r="L15" i="26"/>
  <c r="L16" i="26"/>
  <c r="L18" i="26"/>
  <c r="L19" i="26"/>
  <c r="L21" i="26"/>
  <c r="L22" i="26"/>
  <c r="L24" i="26"/>
  <c r="K10" i="26"/>
  <c r="K16" i="26"/>
  <c r="K19" i="26"/>
  <c r="K24" i="26"/>
  <c r="K9" i="26"/>
  <c r="M9" i="26"/>
  <c r="L9" i="26"/>
  <c r="A15" i="26" l="1"/>
  <c r="A16" i="26" s="1"/>
  <c r="J15" i="26"/>
  <c r="J12" i="26"/>
  <c r="H11" i="14" l="1"/>
  <c r="G11" i="14"/>
  <c r="I11" i="14" s="1"/>
  <c r="H10" i="14"/>
  <c r="G10" i="14"/>
  <c r="I10" i="14" s="1"/>
  <c r="H9" i="14"/>
  <c r="G9" i="14"/>
  <c r="I9" i="14" s="1"/>
  <c r="J24" i="26" l="1"/>
  <c r="J22" i="26"/>
  <c r="J21" i="26"/>
  <c r="J19" i="26"/>
  <c r="J18" i="26"/>
  <c r="J16" i="26"/>
  <c r="J14" i="26"/>
  <c r="J10" i="26"/>
  <c r="J9" i="26"/>
  <c r="A10" i="26"/>
  <c r="A18" i="26" s="1"/>
  <c r="A19" i="26" s="1"/>
  <c r="A21" i="26" s="1"/>
  <c r="A22" i="26" s="1"/>
  <c r="A24" i="26" s="1"/>
  <c r="D25" i="26" s="1"/>
  <c r="I25" i="26" l="1"/>
  <c r="A10" i="14"/>
  <c r="A11" i="14" s="1"/>
  <c r="A12" i="14" s="1"/>
  <c r="C13" i="14" l="1"/>
  <c r="G12" i="14" l="1"/>
  <c r="H12" i="14" l="1"/>
  <c r="I12" i="14"/>
  <c r="I13" i="14" s="1"/>
  <c r="H13" i="14" l="1"/>
</calcChain>
</file>

<file path=xl/sharedStrings.xml><?xml version="1.0" encoding="utf-8"?>
<sst xmlns="http://schemas.openxmlformats.org/spreadsheetml/2006/main" count="148" uniqueCount="108">
  <si>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</si>
  <si>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</si>
  <si>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</si>
  <si>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</si>
  <si>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</si>
  <si>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</si>
  <si>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</si>
  <si>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</si>
  <si>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</si>
  <si>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</si>
  <si>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</si>
  <si>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</si>
  <si>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IV</t>
  </si>
  <si>
    <t>V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</si>
  <si>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</si>
  <si>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</si>
  <si>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</si>
  <si>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</si>
  <si>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</si>
  <si>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</si>
  <si>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</si>
  <si>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</si>
  <si>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Số tiền được HTCPHT(đ)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</si>
  <si>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</si>
  <si>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</si>
  <si>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</si>
  <si>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</si>
  <si>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Mức Hỗ trợ chi phí học tập (60% mức lương cơ sở*5 tháng)</t>
  </si>
  <si>
    <t>Mức HT (60%*mức lương cơ sở)</t>
  </si>
  <si>
    <t>ThS. Nguyễn Thanh Hải</t>
  </si>
  <si>
    <t>TP. CÔNG TÁC SINH VIÊN</t>
  </si>
  <si>
    <t xml:space="preserve">     TP. KẾ HOẠCH - TÀI CHÍNH</t>
  </si>
  <si>
    <t>HIỆU TRƯỞNG</t>
  </si>
  <si>
    <t xml:space="preserve">Thái T. Lan Anh </t>
  </si>
  <si>
    <t>1821003606</t>
  </si>
  <si>
    <t>Nguyễn Hiếu</t>
  </si>
  <si>
    <t>Hạnh</t>
  </si>
  <si>
    <t>1821006087</t>
  </si>
  <si>
    <t>Lâm Nữ Thành</t>
  </si>
  <si>
    <t>Công</t>
  </si>
  <si>
    <t>18D</t>
  </si>
  <si>
    <t>60%*1.490.000</t>
  </si>
  <si>
    <t>1821001772</t>
  </si>
  <si>
    <t>Lại Mỹ</t>
  </si>
  <si>
    <t>Phụng</t>
  </si>
  <si>
    <t>18DKS01</t>
  </si>
  <si>
    <t>18DNH2</t>
  </si>
  <si>
    <t>18DQH2</t>
  </si>
  <si>
    <t>19D</t>
  </si>
  <si>
    <t>Đối tượng được 
HTCPHT</t>
  </si>
  <si>
    <t>Mức lương cơ sở (đ)</t>
  </si>
  <si>
    <t>1921004440</t>
  </si>
  <si>
    <t>Lý Ngọc</t>
  </si>
  <si>
    <t>Khang</t>
  </si>
  <si>
    <t>2021000441</t>
  </si>
  <si>
    <t>Hiền</t>
  </si>
  <si>
    <t>20D</t>
  </si>
  <si>
    <t>Dân tộc</t>
  </si>
  <si>
    <t>Hoa</t>
  </si>
  <si>
    <t>Khoa Du lịch</t>
  </si>
  <si>
    <t>Mường</t>
  </si>
  <si>
    <t>Khoa Marketing</t>
  </si>
  <si>
    <t>Chăm</t>
  </si>
  <si>
    <t>Khoa Tài chính - Ngân hàng</t>
  </si>
  <si>
    <t>19DTD</t>
  </si>
  <si>
    <t>Khoa Thẩm định giá - Kinh doanh bất động sản</t>
  </si>
  <si>
    <t>Trần Thanh</t>
  </si>
  <si>
    <t>20DQT5</t>
  </si>
  <si>
    <t>Khoa Quản trị kinh doanh</t>
  </si>
  <si>
    <t>2021000571</t>
  </si>
  <si>
    <t>Nông Thành</t>
  </si>
  <si>
    <t>Sơn</t>
  </si>
  <si>
    <t>20DQH1</t>
  </si>
  <si>
    <t>Tày</t>
  </si>
  <si>
    <t>2021001165</t>
  </si>
  <si>
    <t>Trần Mỹ</t>
  </si>
  <si>
    <t>Nhàn</t>
  </si>
  <si>
    <t>20DQN01</t>
  </si>
  <si>
    <t>2021003507</t>
  </si>
  <si>
    <t>Lỷ Thu</t>
  </si>
  <si>
    <t>20DBH2</t>
  </si>
  <si>
    <t>2032000171</t>
  </si>
  <si>
    <t>K'</t>
  </si>
  <si>
    <t>Cường</t>
  </si>
  <si>
    <t>LTDH16TC</t>
  </si>
  <si>
    <t>Mạ</t>
  </si>
  <si>
    <t>(Kèm theo Quyết định số                 /QĐ-ĐHTCM ngày     /      /2021)</t>
  </si>
  <si>
    <t xml:space="preserve">DANH SÁCH SINH VIÊN ĐƯỢC HỖ TRỢ CHI PHÍ HỌC TẬP HỌC KỲ CUỐI NĂM 2021
(HỌC KỲ I NĂM HỌC 2021 - 2022) HỆ CHÍNH QUY </t>
  </si>
  <si>
    <t>TRƯỜNG ĐẠI HỌC TÀI CHÍNH - MARKETING</t>
  </si>
  <si>
    <t>LTDH16</t>
  </si>
  <si>
    <t>BẢNG TỔNG HỢP: ĐỐI TƯỢNG HỖ TRỢ CHI PHÍ HỌC TẬP HỌC KỲ CUỐI NĂM 2021
(HỌC KỲ I NĂM HỌC 2021-2022)</t>
  </si>
  <si>
    <t xml:space="preserve">                      TP. Hồ Chí Minh, ngày          tháng     năm 2021</t>
  </si>
  <si>
    <t>Khoa Kế toán - Kiểm toán</t>
  </si>
  <si>
    <t>2021009966</t>
  </si>
  <si>
    <t>Chương Ngọc</t>
  </si>
  <si>
    <t>Diệp</t>
  </si>
  <si>
    <t>CLC_20DKT03</t>
  </si>
  <si>
    <t>2021000640</t>
  </si>
  <si>
    <t>Đinh Ngọc</t>
  </si>
  <si>
    <t>My</t>
  </si>
  <si>
    <t>20DMA2</t>
  </si>
  <si>
    <t>Khơ Me</t>
  </si>
  <si>
    <t>Bằng chữ:  Bốn mươi chín triệu một trăm bảy mươi ngàn đồng chẵn./.</t>
  </si>
  <si>
    <t>VI</t>
  </si>
  <si>
    <t>Số TK
 Ngân hàng</t>
  </si>
  <si>
    <t>Ngân hàng</t>
  </si>
  <si>
    <t>Chi nhánh</t>
  </si>
  <si>
    <t>Không có số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</si>
</sst>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4" fillId="2" borderId="0" xfId="2" applyFont="1" applyFill="1" applyAlignment="1">
      <alignment horizontal="center"/>
    </xf>
    <xf numFmtId="14" fontId="15" fillId="2" borderId="0" xfId="2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17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NumberFormat="1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0" xfId="2" applyFont="1" applyFill="1" applyAlignment="1">
      <alignment horizontal="center"/>
    </xf>
    <xf numFmtId="0" fontId="17" fillId="2" borderId="2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9" fillId="2" borderId="0" xfId="2" applyFont="1" applyFill="1" applyAlignment="1"/>
    <xf numFmtId="9" fontId="3" fillId="2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1" fillId="0" borderId="0" xfId="0" applyFont="1"/>
    <xf numFmtId="0" fontId="5" fillId="2" borderId="0" xfId="0" applyFont="1" applyFill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23" fillId="2" borderId="1" xfId="2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1" fontId="24" fillId="3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/>
    <xf numFmtId="1" fontId="24" fillId="2" borderId="1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165" fontId="22" fillId="3" borderId="4" xfId="1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3" fillId="2" borderId="0" xfId="0" applyFont="1" applyFill="1" applyAlignment="1">
      <alignment horizontal="center" vertical="top"/>
    </xf>
    <xf numFmtId="0" fontId="7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</cellXfs>
  <cellStyles count="4">
    <cellStyle name="Bình thường" xfId="0" builtinId="0"/>
    <cellStyle name="Dấu phẩy" xfId="1" builtinId="3"/>
    <cellStyle name="Normal 2" xfId="2" xr:uid="{00000000-0005-0000-0000-000002000000}"/>
    <cellStyle name="Phần trăm" xfId="3" builtinId="5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1495425</xdr:colOff>
      <xdr:row>2</xdr:row>
      <xdr:rowOff>22632</xdr:rowOff>
    </xdr:from>
    <xdr:to>
      <xdr:col>9</xdr:col>
      <xdr:colOff>238125</xdr:colOff>
      <xdr:row>2</xdr:row>
      <xdr:rowOff>22632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6296025" y="470307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162325</xdr:colOff>
      <xdr:row>2</xdr:row>
      <xdr:rowOff>9883</xdr:rowOff>
    </xdr:from>
    <xdr:to>
      <xdr:col>3</xdr:col>
      <xdr:colOff>28575</xdr:colOff>
      <xdr:row>2</xdr:row>
      <xdr:rowOff>9883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438675" y="457558"/>
          <a:ext cx="100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1079355</xdr:colOff>
      <xdr:row>2</xdr:row>
      <xdr:rowOff>13107</xdr:rowOff>
    </xdr:from>
    <xdr:to>
      <xdr:col>7</xdr:col>
      <xdr:colOff>873269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18080" y="460782"/>
          <a:ext cx="19656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276625</xdr:colOff>
      <xdr:row>2</xdr:row>
      <xdr:rowOff>9883</xdr:rowOff>
    </xdr:from>
    <xdr:to>
      <xdr:col>3</xdr:col>
      <xdr:colOff>142875</xdr:colOff>
      <xdr:row>2</xdr:row>
      <xdr:rowOff>9883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57800" y="457558"/>
          <a:ext cx="95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SV_CDCS_25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âu trả lời biểu mẫu 1"/>
    </sheetNames>
    <sheetDataSet>
      <sheetData sheetId="0">
        <row r="2">
          <cell r="E2" t="str">
            <v>1821004340</v>
          </cell>
          <cell r="F2" t="str">
            <v>Bùi Thanh Sang</v>
          </cell>
          <cell r="G2" t="str">
            <v>18DLH01</v>
          </cell>
          <cell r="H2" t="str">
            <v>050094618921</v>
          </cell>
          <cell r="I2" t="str">
            <v>Sacombank</v>
          </cell>
          <cell r="J2" t="str">
            <v>Phan Rí Cửa</v>
          </cell>
          <cell r="K2">
            <v>261512681</v>
          </cell>
          <cell r="L2" t="str">
            <v>0366742668</v>
          </cell>
          <cell r="M2" t="str">
            <v>Sacombank</v>
          </cell>
        </row>
        <row r="3">
          <cell r="E3" t="str">
            <v>1921004091</v>
          </cell>
          <cell r="F3" t="str">
            <v>Trần Thị Thu Thịnh</v>
          </cell>
          <cell r="G3" t="str">
            <v>19DKB03</v>
          </cell>
          <cell r="H3">
            <v>5303205159387</v>
          </cell>
          <cell r="I3" t="str">
            <v>Agribank</v>
          </cell>
          <cell r="J3" t="str">
            <v>Huyện Đăk R'lấp</v>
          </cell>
          <cell r="K3" t="str">
            <v>067301004188</v>
          </cell>
          <cell r="L3" t="str">
            <v>0347418462</v>
          </cell>
          <cell r="M3" t="str">
            <v>Agribank</v>
          </cell>
        </row>
        <row r="4">
          <cell r="E4" t="str">
            <v>2021002677</v>
          </cell>
          <cell r="F4" t="str">
            <v>Nguyễn Thanh Hiền</v>
          </cell>
          <cell r="G4" t="str">
            <v>20DEM02</v>
          </cell>
          <cell r="H4">
            <v>51210000803398</v>
          </cell>
          <cell r="I4" t="str">
            <v xml:space="preserve">BIDV </v>
          </cell>
          <cell r="J4" t="str">
            <v>Bắc Sài Gòn</v>
          </cell>
          <cell r="K4">
            <v>187946957</v>
          </cell>
          <cell r="L4" t="str">
            <v>0366591524</v>
          </cell>
          <cell r="M4" t="str">
            <v xml:space="preserve">BIDV </v>
          </cell>
        </row>
        <row r="5">
          <cell r="E5" t="str">
            <v>2021002783</v>
          </cell>
          <cell r="F5" t="str">
            <v>Hồ Tấn Việt</v>
          </cell>
          <cell r="G5" t="str">
            <v>20DEM02</v>
          </cell>
          <cell r="H5">
            <v>1017597439</v>
          </cell>
          <cell r="I5" t="str">
            <v>Vietcombank</v>
          </cell>
          <cell r="J5" t="str">
            <v>Kỳ Đồng</v>
          </cell>
          <cell r="K5">
            <v>215528625</v>
          </cell>
          <cell r="L5" t="str">
            <v>0987776400</v>
          </cell>
          <cell r="M5" t="str">
            <v>Vietcombank</v>
          </cell>
        </row>
        <row r="6">
          <cell r="E6" t="str">
            <v>1921006999</v>
          </cell>
          <cell r="F6" t="str">
            <v>Nguyễn Hoàng Phương Quyên</v>
          </cell>
          <cell r="G6" t="str">
            <v>19DQF</v>
          </cell>
          <cell r="H6">
            <v>100074258600001</v>
          </cell>
          <cell r="I6" t="str">
            <v xml:space="preserve">Nam A Bank </v>
          </cell>
          <cell r="J6" t="str">
            <v>Chi nhánh trung tâm kinh doanh</v>
          </cell>
          <cell r="K6" t="str">
            <v>079301003380</v>
          </cell>
          <cell r="L6" t="str">
            <v>0975254926</v>
          </cell>
          <cell r="M6" t="str">
            <v>Ngân hàng thương mại cổ phần Nam Á</v>
          </cell>
        </row>
        <row r="7">
          <cell r="E7" t="str">
            <v>1921007337</v>
          </cell>
          <cell r="F7" t="str">
            <v>Lê Thị Thùy Linh</v>
          </cell>
          <cell r="G7" t="str">
            <v>19DKS03</v>
          </cell>
          <cell r="H7">
            <v>31310001386208</v>
          </cell>
          <cell r="I7" t="str">
            <v>BIDV</v>
          </cell>
          <cell r="J7" t="str">
            <v>Bắc Sài Gòn</v>
          </cell>
          <cell r="K7">
            <v>215532593</v>
          </cell>
          <cell r="L7" t="str">
            <v>0327949492</v>
          </cell>
          <cell r="M7" t="str">
            <v>BIDV</v>
          </cell>
        </row>
        <row r="8">
          <cell r="E8" t="str">
            <v>1921003409</v>
          </cell>
          <cell r="F8" t="str">
            <v>Văn Dung Kim Anh</v>
          </cell>
          <cell r="G8" t="str">
            <v>19DQK</v>
          </cell>
          <cell r="H8">
            <v>105873924566</v>
          </cell>
          <cell r="I8" t="str">
            <v>VietinBank</v>
          </cell>
          <cell r="J8" t="str">
            <v xml:space="preserve"> CN2-TPHCM-HOI SO</v>
          </cell>
          <cell r="K8" t="str">
            <v>077301001099</v>
          </cell>
          <cell r="L8" t="str">
            <v>0789541721</v>
          </cell>
          <cell r="M8" t="str">
            <v>Vietinbank</v>
          </cell>
        </row>
        <row r="9">
          <cell r="E9" t="str">
            <v>1921000180</v>
          </cell>
          <cell r="F9" t="str">
            <v>Nguyễn Thị Thanh Trúc</v>
          </cell>
          <cell r="G9" t="str">
            <v>19DQT5</v>
          </cell>
          <cell r="H9">
            <v>7106205286230</v>
          </cell>
          <cell r="I9" t="str">
            <v>Agribank</v>
          </cell>
          <cell r="J9" t="str">
            <v>Huyện Chợ Lách Bến Tre - Phòng giao dịch Vĩnh Thành</v>
          </cell>
          <cell r="K9" t="str">
            <v>083301009864</v>
          </cell>
          <cell r="L9" t="str">
            <v>0372268707</v>
          </cell>
          <cell r="M9" t="str">
            <v>Agribank</v>
          </cell>
        </row>
        <row r="10">
          <cell r="E10" t="str">
            <v>2021003269</v>
          </cell>
          <cell r="F10" t="str">
            <v>Lê Thị Kim Nhung</v>
          </cell>
          <cell r="G10" t="str">
            <v>20DBH1</v>
          </cell>
          <cell r="H10">
            <v>4604205127450</v>
          </cell>
          <cell r="I10" t="str">
            <v>Agribank</v>
          </cell>
          <cell r="J10" t="str">
            <v>Phòng giao dịch Xuân Lãnh - Đồng Xuân- Phú Yên</v>
          </cell>
          <cell r="K10">
            <v>221494626</v>
          </cell>
          <cell r="L10" t="str">
            <v>0363453282</v>
          </cell>
          <cell r="M10" t="str">
            <v>Agribank</v>
          </cell>
        </row>
        <row r="11">
          <cell r="E11" t="str">
            <v>1821001247</v>
          </cell>
          <cell r="F11" t="str">
            <v>Hà Thị Ngọc Hải</v>
          </cell>
          <cell r="G11" t="str">
            <v>18DNH1</v>
          </cell>
          <cell r="H11">
            <v>198608505</v>
          </cell>
          <cell r="I11" t="str">
            <v>VPBank</v>
          </cell>
          <cell r="J11" t="str">
            <v>Tp. Hồ Chí Minh</v>
          </cell>
          <cell r="K11">
            <v>261610052</v>
          </cell>
          <cell r="L11" t="str">
            <v>0869087721</v>
          </cell>
          <cell r="M11" t="str">
            <v>VPBank</v>
          </cell>
        </row>
        <row r="12">
          <cell r="E12" t="str">
            <v>1921006958</v>
          </cell>
          <cell r="F12" t="str">
            <v>Nguyễn Thị Loan</v>
          </cell>
          <cell r="G12" t="str">
            <v>19DSK</v>
          </cell>
          <cell r="H12">
            <v>31310004183383</v>
          </cell>
          <cell r="I12" t="str">
            <v>BIDV</v>
          </cell>
          <cell r="J12" t="str">
            <v>Bắc Sài Gòn</v>
          </cell>
          <cell r="K12" t="str">
            <v>049301000277</v>
          </cell>
          <cell r="L12" t="str">
            <v>0935996249</v>
          </cell>
          <cell r="M12" t="str">
            <v>BIDV</v>
          </cell>
        </row>
        <row r="13">
          <cell r="E13" t="str">
            <v>1921006932</v>
          </cell>
          <cell r="F13" t="str">
            <v>Trịnh Thị Lệ Hiền</v>
          </cell>
          <cell r="G13" t="str">
            <v>19DSK</v>
          </cell>
          <cell r="H13">
            <v>31310001376689</v>
          </cell>
          <cell r="I13" t="str">
            <v>BIDV</v>
          </cell>
          <cell r="J13" t="str">
            <v>Chi nhánh Bắc Sài Gòn</v>
          </cell>
          <cell r="K13">
            <v>191996938</v>
          </cell>
          <cell r="L13" t="str">
            <v>0375157643</v>
          </cell>
          <cell r="M13" t="str">
            <v>BIDV</v>
          </cell>
        </row>
        <row r="14">
          <cell r="E14" t="str">
            <v>1921003655</v>
          </cell>
          <cell r="F14" t="str">
            <v>Nguyễn Thị Hồng Nhung</v>
          </cell>
          <cell r="G14" t="str">
            <v>19DQT3</v>
          </cell>
          <cell r="H14">
            <v>31310001284524</v>
          </cell>
          <cell r="I14" t="str">
            <v>BIDV</v>
          </cell>
          <cell r="J14" t="str">
            <v>Bắc Sài Gòn</v>
          </cell>
          <cell r="K14">
            <v>301822171</v>
          </cell>
          <cell r="L14" t="str">
            <v>0374075931</v>
          </cell>
          <cell r="M14" t="str">
            <v>BIDV</v>
          </cell>
        </row>
        <row r="15">
          <cell r="E15" t="str">
            <v>2021009288</v>
          </cell>
          <cell r="F15" t="str">
            <v>Phạm Nhật Hào</v>
          </cell>
          <cell r="G15" t="str">
            <v>20DNH2</v>
          </cell>
          <cell r="H15">
            <v>5914205243547</v>
          </cell>
          <cell r="I15" t="str">
            <v>Agribank</v>
          </cell>
          <cell r="J15" t="str">
            <v>Cẩm Mỹ -Đồng Nai</v>
          </cell>
          <cell r="K15">
            <v>272907238</v>
          </cell>
          <cell r="L15" t="str">
            <v>0973442904</v>
          </cell>
          <cell r="M15" t="str">
            <v xml:space="preserve">AGRIBANK </v>
          </cell>
        </row>
        <row r="16">
          <cell r="E16" t="str">
            <v>1921007031</v>
          </cell>
          <cell r="F16" t="str">
            <v>Võ Thị Thu Uyên</v>
          </cell>
          <cell r="G16" t="str">
            <v>19DSK</v>
          </cell>
          <cell r="H16">
            <v>196256059</v>
          </cell>
          <cell r="I16" t="str">
            <v>VPBank</v>
          </cell>
          <cell r="J16" t="str">
            <v>TP.HCM</v>
          </cell>
          <cell r="K16">
            <v>206278288</v>
          </cell>
          <cell r="L16" t="str">
            <v>0901947223</v>
          </cell>
          <cell r="M16" t="str">
            <v>VPBank</v>
          </cell>
        </row>
        <row r="17">
          <cell r="E17" t="str">
            <v>2021009409</v>
          </cell>
          <cell r="F17" t="str">
            <v xml:space="preserve">Phan Thị Minh Nguyệt </v>
          </cell>
          <cell r="G17" t="str">
            <v>20DTC01</v>
          </cell>
          <cell r="H17">
            <v>237639464</v>
          </cell>
          <cell r="I17" t="str">
            <v>VPBank</v>
          </cell>
          <cell r="J17" t="str">
            <v xml:space="preserve">VPBank BẾN THÀNH </v>
          </cell>
          <cell r="K17">
            <v>192135374</v>
          </cell>
          <cell r="L17" t="str">
            <v>0327595396</v>
          </cell>
          <cell r="M17" t="str">
            <v>VPBANK</v>
          </cell>
        </row>
        <row r="18">
          <cell r="E18" t="str">
            <v>1821001470</v>
          </cell>
          <cell r="F18" t="str">
            <v>Bùi Văn Vốn</v>
          </cell>
          <cell r="G18" t="str">
            <v>18DKT02</v>
          </cell>
          <cell r="H18">
            <v>202659737</v>
          </cell>
          <cell r="I18" t="str">
            <v>VPBank</v>
          </cell>
          <cell r="J18" t="str">
            <v>Thành phố Hồ Chí Minh</v>
          </cell>
          <cell r="K18">
            <v>321756803</v>
          </cell>
          <cell r="L18" t="str">
            <v>0362343951</v>
          </cell>
          <cell r="M18" t="str">
            <v>VPBank</v>
          </cell>
        </row>
        <row r="19">
          <cell r="E19" t="str">
            <v>1921004843</v>
          </cell>
          <cell r="F19" t="str">
            <v>Nguyễn Thị Thùy Dương</v>
          </cell>
          <cell r="G19" t="str">
            <v>19DKT1</v>
          </cell>
          <cell r="H19">
            <v>6300205982931</v>
          </cell>
          <cell r="I19" t="str">
            <v>Agribank</v>
          </cell>
          <cell r="J19" t="str">
            <v>Quận 9</v>
          </cell>
          <cell r="K19">
            <v>272863274</v>
          </cell>
          <cell r="L19" t="str">
            <v>0868046875</v>
          </cell>
          <cell r="M19" t="str">
            <v>AGRIBANK</v>
          </cell>
        </row>
        <row r="20">
          <cell r="E20" t="str">
            <v>1921006932</v>
          </cell>
          <cell r="F20" t="str">
            <v>Trịnh Thị Lệ Hiền</v>
          </cell>
          <cell r="G20" t="str">
            <v>19DSK</v>
          </cell>
          <cell r="H20">
            <v>31310001376689</v>
          </cell>
          <cell r="I20" t="str">
            <v>BIDV</v>
          </cell>
          <cell r="J20" t="str">
            <v>Chi nhánh Bắc Sài Gòn</v>
          </cell>
          <cell r="K20">
            <v>191996938</v>
          </cell>
          <cell r="L20" t="str">
            <v>0375157643</v>
          </cell>
          <cell r="M20" t="str">
            <v>BIDV</v>
          </cell>
        </row>
        <row r="21">
          <cell r="E21" t="str">
            <v>1821002904</v>
          </cell>
          <cell r="F21" t="str">
            <v>Nguyễn Thị Duyên</v>
          </cell>
          <cell r="G21" t="str">
            <v>18DKT02</v>
          </cell>
          <cell r="H21" t="str">
            <v>0181003593428</v>
          </cell>
          <cell r="I21" t="str">
            <v>Vietcombank</v>
          </cell>
          <cell r="J21" t="str">
            <v xml:space="preserve">  Nam Sài Gòn</v>
          </cell>
          <cell r="K21">
            <v>215511053</v>
          </cell>
          <cell r="L21" t="str">
            <v>0328262158</v>
          </cell>
          <cell r="M21" t="str">
            <v>VIETCOMBANK</v>
          </cell>
        </row>
        <row r="22">
          <cell r="E22" t="str">
            <v>1821001865</v>
          </cell>
          <cell r="F22" t="str">
            <v>Nguyễn Trí</v>
          </cell>
          <cell r="G22" t="str">
            <v>18DQN01</v>
          </cell>
          <cell r="H22">
            <v>4810205221866</v>
          </cell>
          <cell r="I22" t="str">
            <v>Agribank</v>
          </cell>
          <cell r="J22" t="str">
            <v>Hàm Thuận Bắc</v>
          </cell>
          <cell r="K22">
            <v>261625584</v>
          </cell>
          <cell r="L22" t="str">
            <v>0708971175</v>
          </cell>
          <cell r="M22" t="str">
            <v>Agribank</v>
          </cell>
        </row>
        <row r="23">
          <cell r="E23" t="str">
            <v>2021009502</v>
          </cell>
          <cell r="F23" t="str">
            <v>Nguyễn Hoài Thương</v>
          </cell>
          <cell r="G23" t="str">
            <v>20DTC1</v>
          </cell>
          <cell r="H23">
            <v>51410001039996</v>
          </cell>
          <cell r="I23" t="str">
            <v xml:space="preserve">BIDV </v>
          </cell>
          <cell r="J23" t="str">
            <v>Phủ Qùy</v>
          </cell>
          <cell r="K23">
            <v>187975241</v>
          </cell>
          <cell r="L23" t="str">
            <v>0816791865</v>
          </cell>
          <cell r="M23" t="str">
            <v xml:space="preserve">BIDV </v>
          </cell>
        </row>
        <row r="24">
          <cell r="E24" t="str">
            <v>1821005573</v>
          </cell>
          <cell r="F24" t="str">
            <v xml:space="preserve">Nguyễn Kim Anh </v>
          </cell>
          <cell r="G24" t="str">
            <v>18DNH1</v>
          </cell>
          <cell r="H24">
            <v>100056093200001</v>
          </cell>
          <cell r="I24" t="str">
            <v xml:space="preserve">Nam A Bank </v>
          </cell>
          <cell r="J24" t="str">
            <v>Quận 3</v>
          </cell>
          <cell r="K24">
            <v>241886001</v>
          </cell>
          <cell r="L24" t="str">
            <v>0886616133</v>
          </cell>
          <cell r="M24" t="str">
            <v xml:space="preserve">Nam Á Bank </v>
          </cell>
        </row>
        <row r="25">
          <cell r="E25" t="str">
            <v>1821003052</v>
          </cell>
          <cell r="F25" t="str">
            <v xml:space="preserve">Hoàng Thị Thảo Thi </v>
          </cell>
          <cell r="G25" t="str">
            <v>18DKT02</v>
          </cell>
          <cell r="H25">
            <v>313100001029026</v>
          </cell>
          <cell r="I25" t="str">
            <v>BIDV</v>
          </cell>
          <cell r="J25" t="str">
            <v>Bắc Sài Gòn</v>
          </cell>
          <cell r="K25" t="str">
            <v>066300000333</v>
          </cell>
          <cell r="L25" t="str">
            <v>0967399310</v>
          </cell>
          <cell r="M25" t="str">
            <v>BIDV</v>
          </cell>
        </row>
        <row r="26">
          <cell r="E26" t="str">
            <v>1821001871</v>
          </cell>
          <cell r="F26" t="str">
            <v>Nguyễn Lê Tú Nguyên</v>
          </cell>
          <cell r="G26" t="str">
            <v>18DQN01</v>
          </cell>
          <cell r="H26">
            <v>31310001036424</v>
          </cell>
          <cell r="I26" t="str">
            <v>BIDV</v>
          </cell>
          <cell r="J26" t="str">
            <v>Bắc Sài Gòn</v>
          </cell>
          <cell r="K26">
            <v>261513167</v>
          </cell>
          <cell r="L26" t="str">
            <v>0949714214</v>
          </cell>
          <cell r="M26" t="str">
            <v>BIDV</v>
          </cell>
        </row>
        <row r="27">
          <cell r="E27" t="str">
            <v>2021000575</v>
          </cell>
          <cell r="F27" t="str">
            <v>Trương Thị Xuân</v>
          </cell>
          <cell r="G27" t="str">
            <v>20DMA01</v>
          </cell>
          <cell r="H27">
            <v>51310000536804</v>
          </cell>
          <cell r="I27" t="str">
            <v>BIDV</v>
          </cell>
          <cell r="J27" t="str">
            <v>Bắc Sài Gòn</v>
          </cell>
          <cell r="K27">
            <v>187975766</v>
          </cell>
          <cell r="L27" t="str">
            <v>0568125220</v>
          </cell>
          <cell r="M27" t="str">
            <v>BIDV</v>
          </cell>
        </row>
        <row r="28">
          <cell r="E28" t="str">
            <v>1821004583</v>
          </cell>
          <cell r="F28" t="str">
            <v>Phạm Thiên Phương</v>
          </cell>
          <cell r="G28" t="str">
            <v>18DKS04</v>
          </cell>
          <cell r="H28">
            <v>158698625</v>
          </cell>
          <cell r="I28" t="str">
            <v>VPBank</v>
          </cell>
          <cell r="J28" t="str">
            <v>Đà Nẵng</v>
          </cell>
          <cell r="K28">
            <v>201787690</v>
          </cell>
          <cell r="L28" t="str">
            <v>0384928184</v>
          </cell>
          <cell r="M28" t="str">
            <v>VP Bank</v>
          </cell>
        </row>
        <row r="29">
          <cell r="E29" t="str">
            <v>2021003789</v>
          </cell>
          <cell r="F29" t="str">
            <v>Trần Thị Vân Lan</v>
          </cell>
          <cell r="G29" t="str">
            <v>20DMA1</v>
          </cell>
          <cell r="H29">
            <v>5023205189750</v>
          </cell>
          <cell r="I29" t="str">
            <v>Agribank</v>
          </cell>
          <cell r="J29" t="str">
            <v>Agribank</v>
          </cell>
          <cell r="K29">
            <v>231375769</v>
          </cell>
          <cell r="L29" t="str">
            <v>0386281696</v>
          </cell>
          <cell r="M29" t="str">
            <v>Ngân hàng nông nghiệp và phát triển nông thôn</v>
          </cell>
        </row>
        <row r="30">
          <cell r="E30" t="str">
            <v>2021000658</v>
          </cell>
          <cell r="F30" t="str">
            <v xml:space="preserve">Tăng Thị Quỳnh Như </v>
          </cell>
          <cell r="G30" t="str">
            <v>20DQH1</v>
          </cell>
          <cell r="H30">
            <v>1017333202</v>
          </cell>
          <cell r="I30" t="str">
            <v>Vietcombank</v>
          </cell>
          <cell r="J30" t="str">
            <v>Ky Dong - Tru so chinh</v>
          </cell>
          <cell r="K30">
            <v>366392858</v>
          </cell>
          <cell r="L30" t="str">
            <v>0856048539</v>
          </cell>
          <cell r="M30" t="str">
            <v>Vietcombank</v>
          </cell>
        </row>
        <row r="31">
          <cell r="E31" t="str">
            <v>2021000583</v>
          </cell>
          <cell r="F31" t="str">
            <v>Lý Gia Hân</v>
          </cell>
          <cell r="G31" t="str">
            <v>20DQH1</v>
          </cell>
          <cell r="H31" t="str">
            <v>060258060531</v>
          </cell>
          <cell r="I31" t="str">
            <v>Sacombank</v>
          </cell>
          <cell r="J31" t="str">
            <v>Chi nhánh quận 9</v>
          </cell>
          <cell r="K31">
            <v>366394238</v>
          </cell>
          <cell r="L31" t="str">
            <v>0907464707</v>
          </cell>
          <cell r="M31" t="str">
            <v>Sacombank</v>
          </cell>
        </row>
        <row r="32">
          <cell r="E32" t="str">
            <v>2021003398</v>
          </cell>
          <cell r="F32" t="str">
            <v>Nguyễn Thị Thảo Quyên</v>
          </cell>
          <cell r="G32" t="str">
            <v>20DQT4</v>
          </cell>
          <cell r="H32">
            <v>1017333759</v>
          </cell>
          <cell r="I32" t="str">
            <v>Vietcombank</v>
          </cell>
          <cell r="J32" t="str">
            <v>Kỳ Đồng</v>
          </cell>
          <cell r="K32">
            <v>321746660</v>
          </cell>
          <cell r="L32" t="str">
            <v>0375411153</v>
          </cell>
          <cell r="M32" t="str">
            <v>Vietcombank</v>
          </cell>
        </row>
        <row r="33">
          <cell r="E33" t="str">
            <v>1821001337</v>
          </cell>
          <cell r="F33" t="str">
            <v>Bùi Nguyễn Huyền Trân</v>
          </cell>
          <cell r="G33" t="str">
            <v>18DTC02</v>
          </cell>
          <cell r="H33">
            <v>19036866783018</v>
          </cell>
          <cell r="I33" t="str">
            <v>Techcombank</v>
          </cell>
          <cell r="J33" t="str">
            <v>An Phú</v>
          </cell>
          <cell r="K33">
            <v>221516461</v>
          </cell>
          <cell r="L33" t="str">
            <v>0935566317</v>
          </cell>
          <cell r="M33" t="str">
            <v xml:space="preserve">TCB </v>
          </cell>
        </row>
        <row r="34">
          <cell r="E34" t="str">
            <v>2021000571</v>
          </cell>
          <cell r="F34" t="str">
            <v xml:space="preserve">Nông Thành Sơn </v>
          </cell>
          <cell r="G34" t="str">
            <v>20DQH1</v>
          </cell>
          <cell r="H34">
            <v>1017333177</v>
          </cell>
          <cell r="I34" t="str">
            <v xml:space="preserve">Vietcombank </v>
          </cell>
          <cell r="J34" t="str">
            <v>Chi nhánh Kỳ Đồng</v>
          </cell>
          <cell r="K34">
            <v>241918749</v>
          </cell>
          <cell r="L34" t="str">
            <v>0947464190</v>
          </cell>
          <cell r="M34" t="str">
            <v xml:space="preserve">Vietcombank </v>
          </cell>
        </row>
        <row r="35">
          <cell r="E35" t="str">
            <v>1921003709</v>
          </cell>
          <cell r="F35" t="str">
            <v>Văn Đình Tài</v>
          </cell>
          <cell r="G35" t="str">
            <v>19DQT1</v>
          </cell>
          <cell r="H35">
            <v>31310001226809</v>
          </cell>
          <cell r="I35" t="str">
            <v>BIDV</v>
          </cell>
          <cell r="J35" t="str">
            <v>Bắc Sài Gòn</v>
          </cell>
          <cell r="K35">
            <v>192066080</v>
          </cell>
          <cell r="L35" t="str">
            <v>0348272697</v>
          </cell>
          <cell r="M35" t="str">
            <v>BIDV</v>
          </cell>
        </row>
        <row r="36">
          <cell r="E36" t="str">
            <v>1821001822</v>
          </cell>
          <cell r="F36" t="str">
            <v>PHAN THỊ XUÂN NHI</v>
          </cell>
          <cell r="G36" t="str">
            <v>18DQN01</v>
          </cell>
          <cell r="H36">
            <v>31310001036309</v>
          </cell>
          <cell r="I36" t="str">
            <v>BIDV</v>
          </cell>
          <cell r="J36" t="str">
            <v>Bắc Sài Gòn</v>
          </cell>
          <cell r="K36">
            <v>261516463</v>
          </cell>
          <cell r="L36" t="str">
            <v>0387679502</v>
          </cell>
          <cell r="M36" t="str">
            <v>BIDV</v>
          </cell>
        </row>
        <row r="37">
          <cell r="E37" t="str">
            <v>1921004697</v>
          </cell>
          <cell r="F37" t="str">
            <v>Nguyễn Thị Hoài Thương</v>
          </cell>
          <cell r="G37" t="str">
            <v>19DTC1</v>
          </cell>
          <cell r="H37">
            <v>31310001376227</v>
          </cell>
          <cell r="I37" t="str">
            <v>BIDV</v>
          </cell>
          <cell r="J37" t="str">
            <v>Bắc Sài Gòn</v>
          </cell>
          <cell r="K37" t="str">
            <v>049301000267</v>
          </cell>
          <cell r="L37" t="str">
            <v>0917749471</v>
          </cell>
          <cell r="M37" t="str">
            <v>BIDV</v>
          </cell>
        </row>
        <row r="38">
          <cell r="E38" t="str">
            <v>2021004183</v>
          </cell>
          <cell r="F38" t="str">
            <v>SƠN MINH KIỀU</v>
          </cell>
          <cell r="G38" t="str">
            <v>20DTM1</v>
          </cell>
          <cell r="H38">
            <v>1017333988</v>
          </cell>
          <cell r="I38" t="str">
            <v>Vietcombank</v>
          </cell>
          <cell r="J38" t="str">
            <v>SÀI GÒN</v>
          </cell>
          <cell r="K38">
            <v>335053249</v>
          </cell>
          <cell r="L38" t="str">
            <v>0335023700</v>
          </cell>
          <cell r="M38" t="str">
            <v>VIETCOMBANK</v>
          </cell>
        </row>
        <row r="39">
          <cell r="E39" t="str">
            <v>1821005183</v>
          </cell>
          <cell r="F39" t="str">
            <v>Cao Trần Phương Thảo</v>
          </cell>
          <cell r="G39" t="str">
            <v>18DQT1</v>
          </cell>
          <cell r="H39">
            <v>162961756</v>
          </cell>
          <cell r="I39" t="str">
            <v>VPBank</v>
          </cell>
          <cell r="J39" t="str">
            <v>Tân Hưng</v>
          </cell>
          <cell r="K39">
            <v>321717291</v>
          </cell>
          <cell r="L39" t="str">
            <v>0329246766</v>
          </cell>
          <cell r="M39" t="str">
            <v>VPBANK</v>
          </cell>
        </row>
        <row r="40">
          <cell r="E40" t="str">
            <v>1821002689</v>
          </cell>
          <cell r="F40" t="str">
            <v>Biều Thụy Ngọc Tuyền</v>
          </cell>
          <cell r="G40" t="str">
            <v>18DKB03</v>
          </cell>
          <cell r="H40">
            <v>300027072000</v>
          </cell>
          <cell r="I40" t="str">
            <v>MB</v>
          </cell>
          <cell r="J40" t="str">
            <v>Lê Văn Việt</v>
          </cell>
          <cell r="K40">
            <v>261419217</v>
          </cell>
          <cell r="L40" t="str">
            <v>0888791069</v>
          </cell>
          <cell r="M40" t="str">
            <v>MB Bank</v>
          </cell>
        </row>
        <row r="41">
          <cell r="E41" t="str">
            <v>1921007035</v>
          </cell>
          <cell r="F41" t="str">
            <v>Đặng Thị Nhã Viên</v>
          </cell>
          <cell r="G41" t="str">
            <v>19DSK</v>
          </cell>
          <cell r="H41">
            <v>19034986676018</v>
          </cell>
          <cell r="I41" t="str">
            <v>Techcombank</v>
          </cell>
          <cell r="J41" t="str">
            <v>Nguyễn Thượng Hiền</v>
          </cell>
          <cell r="K41">
            <v>206399284</v>
          </cell>
          <cell r="L41" t="str">
            <v>0763836998</v>
          </cell>
          <cell r="M41" t="str">
            <v>Techcombank</v>
          </cell>
        </row>
        <row r="42">
          <cell r="E42" t="str">
            <v>191005381</v>
          </cell>
          <cell r="F42" t="str">
            <v>Đặng Văn Đăng</v>
          </cell>
          <cell r="G42" t="str">
            <v>clc_19dma08</v>
          </cell>
          <cell r="H42">
            <v>5402205370796</v>
          </cell>
          <cell r="I42" t="str">
            <v>Agribank</v>
          </cell>
          <cell r="J42" t="str">
            <v>Lâm Đồng II</v>
          </cell>
          <cell r="K42">
            <v>251213958</v>
          </cell>
          <cell r="L42" t="str">
            <v>0364792985</v>
          </cell>
          <cell r="M42" t="str">
            <v>Agribank</v>
          </cell>
        </row>
        <row r="43">
          <cell r="E43" t="str">
            <v>2021007871</v>
          </cell>
          <cell r="F43" t="str">
            <v>Nguyễn Hoài Loan</v>
          </cell>
          <cell r="G43" t="str">
            <v>20DQT4</v>
          </cell>
          <cell r="H43">
            <v>1017515381</v>
          </cell>
          <cell r="I43" t="str">
            <v>VCB</v>
          </cell>
          <cell r="J43" t="str">
            <v>Kỳ Đồng</v>
          </cell>
          <cell r="K43">
            <v>225696886</v>
          </cell>
          <cell r="L43" t="str">
            <v>0332517877</v>
          </cell>
          <cell r="M43" t="str">
            <v>VCB</v>
          </cell>
        </row>
        <row r="44">
          <cell r="E44" t="str">
            <v>1921006986</v>
          </cell>
          <cell r="F44" t="str">
            <v>Phạm Thị Yến Nhi</v>
          </cell>
          <cell r="G44" t="str">
            <v>19DSK</v>
          </cell>
          <cell r="H44" t="str">
            <v>04364806001</v>
          </cell>
          <cell r="I44" t="str">
            <v>TP Bank</v>
          </cell>
          <cell r="J44" t="str">
            <v>Phú Mỹ Hưng 1</v>
          </cell>
          <cell r="K44">
            <v>251282590</v>
          </cell>
          <cell r="L44" t="str">
            <v>0368371191</v>
          </cell>
          <cell r="M44" t="str">
            <v xml:space="preserve">TP Bank </v>
          </cell>
        </row>
        <row r="45">
          <cell r="E45" t="str">
            <v>1921007031</v>
          </cell>
          <cell r="F45" t="str">
            <v>Võ Thị Thu Uyên</v>
          </cell>
          <cell r="G45" t="str">
            <v>19DSK</v>
          </cell>
          <cell r="H45">
            <v>196256059</v>
          </cell>
          <cell r="I45" t="str">
            <v>VPBank</v>
          </cell>
          <cell r="J45" t="str">
            <v>TP.HCM</v>
          </cell>
          <cell r="K45">
            <v>206278288</v>
          </cell>
          <cell r="L45" t="str">
            <v>0901947223</v>
          </cell>
          <cell r="M45" t="str">
            <v>VPBank</v>
          </cell>
        </row>
        <row r="46">
          <cell r="E46" t="str">
            <v>1821004848</v>
          </cell>
          <cell r="F46" t="str">
            <v>Phan Hồng Hạnh</v>
          </cell>
          <cell r="G46" t="str">
            <v>18DQT05</v>
          </cell>
          <cell r="H46">
            <v>74210000424246</v>
          </cell>
          <cell r="I46" t="str">
            <v>BIDV</v>
          </cell>
          <cell r="J46" t="str">
            <v>Chi nhánh Sóc Trăng</v>
          </cell>
          <cell r="K46">
            <v>366326077</v>
          </cell>
          <cell r="L46" t="str">
            <v>0776892178</v>
          </cell>
          <cell r="M46" t="str">
            <v>BIDV</v>
          </cell>
        </row>
        <row r="47">
          <cell r="E47" t="str">
            <v>1921006180</v>
          </cell>
          <cell r="F47" t="str">
            <v>Trần Đức Chính</v>
          </cell>
          <cell r="G47" t="str">
            <v>CLC_19DNH03</v>
          </cell>
          <cell r="H47">
            <v>31310001226216</v>
          </cell>
          <cell r="I47" t="str">
            <v>BIDV</v>
          </cell>
          <cell r="J47" t="str">
            <v>Bắc Sài Gòn</v>
          </cell>
          <cell r="K47">
            <v>264551226</v>
          </cell>
          <cell r="L47" t="str">
            <v>0368408235</v>
          </cell>
          <cell r="M47" t="str">
            <v>BIDV</v>
          </cell>
        </row>
        <row r="48">
          <cell r="E48" t="str">
            <v>2021002936</v>
          </cell>
          <cell r="F48" t="str">
            <v>Đào Thị Hồng Huệ</v>
          </cell>
          <cell r="G48" t="str">
            <v>20DQT03</v>
          </cell>
          <cell r="H48">
            <v>63610000307495</v>
          </cell>
          <cell r="I48" t="str">
            <v>BIDV</v>
          </cell>
          <cell r="J48" t="str">
            <v>Huyện Krông Ana, Tỉnh Đăk Lăk</v>
          </cell>
          <cell r="K48" t="str">
            <v>066302000500</v>
          </cell>
          <cell r="L48" t="str">
            <v>0919551371</v>
          </cell>
          <cell r="M48" t="str">
            <v>BIDV</v>
          </cell>
        </row>
        <row r="49">
          <cell r="E49" t="str">
            <v>2021006051</v>
          </cell>
          <cell r="F49" t="str">
            <v>Nguyễn Hồng Trọng</v>
          </cell>
          <cell r="G49" t="str">
            <v>20DSK</v>
          </cell>
          <cell r="H49" t="str">
            <v>0701 1267 1003</v>
          </cell>
          <cell r="I49" t="str">
            <v>Sacombank</v>
          </cell>
          <cell r="J49" t="str">
            <v>Chi nhánh An Giang</v>
          </cell>
          <cell r="K49" t="str">
            <v>089202018918</v>
          </cell>
          <cell r="L49" t="str">
            <v>0949888604</v>
          </cell>
          <cell r="M49" t="str">
            <v>Sacombank</v>
          </cell>
        </row>
        <row r="50">
          <cell r="E50" t="str">
            <v>2021007922</v>
          </cell>
          <cell r="F50" t="str">
            <v>Nguyễn Hữu Phước</v>
          </cell>
          <cell r="G50" t="str">
            <v>20DBH1</v>
          </cell>
          <cell r="H50">
            <v>1017510521</v>
          </cell>
          <cell r="I50" t="str">
            <v>Vietcombank</v>
          </cell>
          <cell r="J50" t="str">
            <v>Kỳ Đồng</v>
          </cell>
          <cell r="K50" t="str">
            <v>052202013773</v>
          </cell>
          <cell r="L50" t="str">
            <v>0382404989</v>
          </cell>
          <cell r="M50" t="str">
            <v>vietcombank</v>
          </cell>
        </row>
        <row r="51">
          <cell r="E51" t="str">
            <v>1821002806</v>
          </cell>
          <cell r="F51" t="str">
            <v xml:space="preserve">Trương Ngô A Phượng </v>
          </cell>
          <cell r="G51" t="str">
            <v>18DTH1</v>
          </cell>
          <cell r="H51">
            <v>1014491045</v>
          </cell>
          <cell r="I51" t="str">
            <v>Vietcombank</v>
          </cell>
          <cell r="J51" t="str">
            <v>Gia Định</v>
          </cell>
          <cell r="K51">
            <v>321604769</v>
          </cell>
          <cell r="L51" t="str">
            <v>0326793893</v>
          </cell>
          <cell r="M51" t="str">
            <v>Vietcombank</v>
          </cell>
        </row>
        <row r="52">
          <cell r="E52" t="str">
            <v>1921004839</v>
          </cell>
          <cell r="F52" t="str">
            <v>Nguyễn Thị Ngọc Diệp</v>
          </cell>
          <cell r="G52" t="str">
            <v>19DKT2</v>
          </cell>
          <cell r="H52">
            <v>31310001264252</v>
          </cell>
          <cell r="I52" t="str">
            <v xml:space="preserve">BIDV </v>
          </cell>
          <cell r="J52" t="str">
            <v>Bắc Sài Gòn</v>
          </cell>
          <cell r="K52" t="str">
            <v>064301004941</v>
          </cell>
          <cell r="L52" t="str">
            <v>0368330330</v>
          </cell>
          <cell r="M52" t="str">
            <v xml:space="preserve">BIDV </v>
          </cell>
        </row>
        <row r="53">
          <cell r="E53" t="str">
            <v>1921003561</v>
          </cell>
          <cell r="F53" t="str">
            <v>Phạm Thị Ái Linh</v>
          </cell>
          <cell r="G53" t="str">
            <v>19DBH2</v>
          </cell>
          <cell r="H53" t="str">
            <v>0881000483655</v>
          </cell>
          <cell r="I53" t="str">
            <v>Vietcombank</v>
          </cell>
          <cell r="J53" t="str">
            <v>Gia Định</v>
          </cell>
          <cell r="K53">
            <v>251240940</v>
          </cell>
          <cell r="L53" t="str">
            <v>0584114744</v>
          </cell>
          <cell r="M53" t="str">
            <v>Vietcombank</v>
          </cell>
        </row>
        <row r="54">
          <cell r="E54" t="str">
            <v>1921001049</v>
          </cell>
          <cell r="F54" t="str">
            <v>Võ Ngọc Tiếng</v>
          </cell>
          <cell r="G54" t="str">
            <v>19DMA2</v>
          </cell>
          <cell r="H54" t="str">
            <v>0791000066853</v>
          </cell>
          <cell r="I54" t="str">
            <v>Vietcombank</v>
          </cell>
          <cell r="J54" t="str">
            <v>Chi nhánh Trà ôn</v>
          </cell>
          <cell r="K54">
            <v>331847284</v>
          </cell>
          <cell r="L54" t="str">
            <v>0378792537</v>
          </cell>
          <cell r="M54" t="str">
            <v>Vietcombank</v>
          </cell>
        </row>
        <row r="55">
          <cell r="E55" t="str">
            <v>1921006878</v>
          </cell>
          <cell r="F55" t="str">
            <v>Dương Gia Tuệ</v>
          </cell>
          <cell r="G55" t="str">
            <v>19DTH2</v>
          </cell>
          <cell r="H55">
            <v>65510000534070</v>
          </cell>
          <cell r="I55" t="str">
            <v>BIDV</v>
          </cell>
          <cell r="J55" t="str">
            <v>Bình Long, tỉnh Bình Phước</v>
          </cell>
          <cell r="K55" t="str">
            <v>070301002840</v>
          </cell>
          <cell r="L55" t="str">
            <v>0353018275</v>
          </cell>
          <cell r="M55" t="str">
            <v>BIDV</v>
          </cell>
        </row>
        <row r="56">
          <cell r="E56" t="str">
            <v>1821002632</v>
          </cell>
          <cell r="F56" t="str">
            <v>Nguyễn Thị Như Quỳnh</v>
          </cell>
          <cell r="G56" t="str">
            <v>18DLG</v>
          </cell>
          <cell r="H56" t="str">
            <v>0003100017128006</v>
          </cell>
          <cell r="I56" t="str">
            <v>OCB</v>
          </cell>
          <cell r="J56" t="str">
            <v>Thủ Đức</v>
          </cell>
          <cell r="K56">
            <v>261611209</v>
          </cell>
          <cell r="L56" t="str">
            <v>0858082201</v>
          </cell>
          <cell r="M56" t="str">
            <v>Ngân hàng phương đông OCB</v>
          </cell>
        </row>
        <row r="57">
          <cell r="E57" t="str">
            <v>1821004884</v>
          </cell>
          <cell r="F57" t="str">
            <v>Nguyễn Thị Thu Huyền</v>
          </cell>
          <cell r="G57" t="str">
            <v>18DQT01</v>
          </cell>
          <cell r="H57">
            <v>6160205383868</v>
          </cell>
          <cell r="I57" t="str">
            <v>Agribank</v>
          </cell>
          <cell r="J57" t="str">
            <v>Nam Sài Gòn</v>
          </cell>
          <cell r="K57">
            <v>225934600</v>
          </cell>
          <cell r="L57" t="str">
            <v>0929470378</v>
          </cell>
          <cell r="M57" t="str">
            <v>Agribank</v>
          </cell>
        </row>
        <row r="58">
          <cell r="E58" t="str">
            <v>1921004860</v>
          </cell>
          <cell r="F58" t="str">
            <v xml:space="preserve">Nguyễn Thị Thu Hiền </v>
          </cell>
          <cell r="G58" t="str">
            <v xml:space="preserve">19DKT1 </v>
          </cell>
          <cell r="H58">
            <v>31310001288508</v>
          </cell>
          <cell r="I58" t="str">
            <v>BIDV</v>
          </cell>
          <cell r="J58" t="str">
            <v xml:space="preserve">Bắc Sài Gòn </v>
          </cell>
          <cell r="K58">
            <v>272863741</v>
          </cell>
          <cell r="L58" t="str">
            <v>0974124943</v>
          </cell>
          <cell r="M58" t="str">
            <v>BIDV</v>
          </cell>
        </row>
        <row r="59">
          <cell r="E59" t="str">
            <v>1921004860</v>
          </cell>
          <cell r="F59" t="str">
            <v xml:space="preserve">Nguyễn Thị Thu Hiền </v>
          </cell>
          <cell r="G59" t="str">
            <v xml:space="preserve">19DKT1 </v>
          </cell>
          <cell r="H59">
            <v>31310001288508</v>
          </cell>
          <cell r="I59" t="str">
            <v>BIDV</v>
          </cell>
          <cell r="J59" t="str">
            <v xml:space="preserve">Bắc Sài Gòn </v>
          </cell>
          <cell r="K59">
            <v>272863741</v>
          </cell>
          <cell r="L59" t="str">
            <v>0974124943</v>
          </cell>
          <cell r="M59" t="str">
            <v>BIDV</v>
          </cell>
        </row>
        <row r="60">
          <cell r="E60" t="str">
            <v>1921006697</v>
          </cell>
          <cell r="F60" t="str">
            <v>Nguyễn Thị Thanh Hoài</v>
          </cell>
          <cell r="G60" t="str">
            <v>19DTH3</v>
          </cell>
          <cell r="H60" t="str">
            <v>0003100017141002</v>
          </cell>
          <cell r="I60" t="str">
            <v>OCB</v>
          </cell>
          <cell r="J60" t="str">
            <v>Thủ Đức</v>
          </cell>
          <cell r="K60">
            <v>251121562</v>
          </cell>
          <cell r="L60" t="str">
            <v>0856108028</v>
          </cell>
          <cell r="M60" t="str">
            <v>OCB</v>
          </cell>
        </row>
        <row r="61">
          <cell r="E61" t="str">
            <v>2021007516</v>
          </cell>
          <cell r="F61" t="str">
            <v>K' Huận</v>
          </cell>
          <cell r="G61" t="str">
            <v>20DKS02</v>
          </cell>
          <cell r="H61">
            <v>1017361595</v>
          </cell>
          <cell r="I61" t="str">
            <v>Vietcombank</v>
          </cell>
          <cell r="J61" t="str">
            <v>Chi nhánh ngân hàng Kỳ Đồng Quận 3</v>
          </cell>
          <cell r="K61">
            <v>251244352</v>
          </cell>
          <cell r="L61" t="str">
            <v>0792488683</v>
          </cell>
          <cell r="M61" t="str">
            <v>Vietcombank</v>
          </cell>
        </row>
        <row r="62">
          <cell r="E62" t="str">
            <v>2021010348</v>
          </cell>
          <cell r="F62" t="str">
            <v>Lê Nguyễn Tường Vi</v>
          </cell>
          <cell r="G62" t="str">
            <v>20DTH01</v>
          </cell>
          <cell r="H62">
            <v>106872600608</v>
          </cell>
          <cell r="I62" t="str">
            <v>VietinBank</v>
          </cell>
          <cell r="J62" t="str">
            <v>Thủ Đức, Tp.HCM</v>
          </cell>
          <cell r="K62">
            <v>352719477</v>
          </cell>
          <cell r="L62" t="str">
            <v>0353605352</v>
          </cell>
          <cell r="M62" t="str">
            <v>Vietinbank</v>
          </cell>
        </row>
        <row r="63">
          <cell r="E63" t="str">
            <v>1821001862</v>
          </cell>
          <cell r="F63" t="str">
            <v>Nguyễn Lê Cẩm Tiên</v>
          </cell>
          <cell r="G63" t="str">
            <v>18DQN01</v>
          </cell>
          <cell r="H63" t="str">
            <v>04046460101</v>
          </cell>
          <cell r="I63" t="str">
            <v>TP Bank</v>
          </cell>
          <cell r="J63" t="str">
            <v>CN- TP HCM</v>
          </cell>
          <cell r="K63">
            <v>301812128</v>
          </cell>
          <cell r="L63" t="str">
            <v>0377482114</v>
          </cell>
          <cell r="M63" t="str">
            <v>TPBANK (TPB)</v>
          </cell>
        </row>
        <row r="64">
          <cell r="E64" t="str">
            <v>1821002692</v>
          </cell>
          <cell r="F64" t="str">
            <v>Đào Thị Thu Uyên</v>
          </cell>
          <cell r="G64" t="str">
            <v>18DKB04</v>
          </cell>
          <cell r="H64">
            <v>31310001362402</v>
          </cell>
          <cell r="I64" t="str">
            <v>BIDV</v>
          </cell>
          <cell r="J64" t="str">
            <v>Bắc sài gòn</v>
          </cell>
          <cell r="K64">
            <v>251209140</v>
          </cell>
          <cell r="L64" t="str">
            <v>0398587847</v>
          </cell>
          <cell r="M64" t="str">
            <v>BIDV</v>
          </cell>
        </row>
        <row r="65">
          <cell r="E65" t="str">
            <v>1921003667</v>
          </cell>
          <cell r="F65" t="str">
            <v>Lê Thị Kim Phụng</v>
          </cell>
          <cell r="G65" t="str">
            <v>19DBH02</v>
          </cell>
          <cell r="H65">
            <v>31310001226696</v>
          </cell>
          <cell r="I65" t="str">
            <v>BIDV</v>
          </cell>
          <cell r="J65" t="str">
            <v>Bắc Sài Gòn</v>
          </cell>
          <cell r="K65">
            <v>321773565</v>
          </cell>
          <cell r="L65" t="str">
            <v>0974564936</v>
          </cell>
          <cell r="M65" t="str">
            <v>BIDV</v>
          </cell>
        </row>
        <row r="66">
          <cell r="E66" t="str">
            <v>1821005043</v>
          </cell>
          <cell r="F66" t="str">
            <v>Nguyễn Hoàng Huệ Nhi</v>
          </cell>
          <cell r="G66" t="str">
            <v>18DQT6</v>
          </cell>
          <cell r="H66" t="str">
            <v>0687041100440</v>
          </cell>
          <cell r="I66" t="str">
            <v>Viet Capital Bank</v>
          </cell>
          <cell r="J66" t="str">
            <v>Sài Gòn</v>
          </cell>
          <cell r="K66" t="str">
            <v>026027888</v>
          </cell>
          <cell r="L66" t="str">
            <v>0987386370</v>
          </cell>
          <cell r="M66" t="str">
            <v>Bản Việt</v>
          </cell>
        </row>
        <row r="67">
          <cell r="E67" t="str">
            <v>2021003549</v>
          </cell>
          <cell r="F67" t="str">
            <v>Võ Bá Vinh</v>
          </cell>
          <cell r="G67" t="str">
            <v>20DQT5</v>
          </cell>
          <cell r="H67">
            <v>76010000936211</v>
          </cell>
          <cell r="I67" t="str">
            <v>BIDV</v>
          </cell>
          <cell r="J67" t="str">
            <v>Bà Rịa - Vũng Tàu</v>
          </cell>
          <cell r="K67" t="str">
            <v>077202001845</v>
          </cell>
          <cell r="L67" t="str">
            <v>0797421918</v>
          </cell>
          <cell r="M67" t="str">
            <v>BIDV</v>
          </cell>
        </row>
        <row r="68">
          <cell r="E68" t="str">
            <v>1821002551</v>
          </cell>
          <cell r="F68" t="str">
            <v>Trần Hoàng Linh</v>
          </cell>
          <cell r="G68" t="str">
            <v>18DKB02</v>
          </cell>
          <cell r="H68" t="str">
            <v>0101001197743</v>
          </cell>
          <cell r="I68" t="str">
            <v>Vietcombank</v>
          </cell>
          <cell r="J68" t="str">
            <v xml:space="preserve">Vinh </v>
          </cell>
          <cell r="K68">
            <v>187757512</v>
          </cell>
          <cell r="L68" t="str">
            <v>0967372842</v>
          </cell>
          <cell r="M68" t="str">
            <v>Vietcombank</v>
          </cell>
        </row>
        <row r="69">
          <cell r="E69" t="str">
            <v>2021005758</v>
          </cell>
          <cell r="F69" t="str">
            <v xml:space="preserve">Tạ Thùy Dương </v>
          </cell>
          <cell r="G69" t="str">
            <v>20DKT2</v>
          </cell>
          <cell r="H69">
            <v>1017334334</v>
          </cell>
          <cell r="I69" t="str">
            <v>VCB</v>
          </cell>
          <cell r="J69" t="str">
            <v xml:space="preserve">Kỳ Đồng </v>
          </cell>
          <cell r="K69" t="str">
            <v>037302001211</v>
          </cell>
          <cell r="L69" t="str">
            <v>0353761363</v>
          </cell>
          <cell r="M69" t="str">
            <v>VCB</v>
          </cell>
        </row>
        <row r="70">
          <cell r="E70" t="str">
            <v>2021000005</v>
          </cell>
          <cell r="F70" t="str">
            <v xml:space="preserve">Lâm Võ Thảo Vy </v>
          </cell>
          <cell r="G70" t="str">
            <v>CLC_20DQT01</v>
          </cell>
          <cell r="H70" t="str">
            <v>050120965570</v>
          </cell>
          <cell r="I70" t="str">
            <v>Sacombank</v>
          </cell>
          <cell r="J70" t="str">
            <v>Thành phố tây ninh</v>
          </cell>
          <cell r="K70" t="str">
            <v>072302005709</v>
          </cell>
          <cell r="L70" t="str">
            <v>0336858968</v>
          </cell>
          <cell r="M70" t="str">
            <v>Sacombank</v>
          </cell>
        </row>
        <row r="71">
          <cell r="E71" t="str">
            <v>1921007345</v>
          </cell>
          <cell r="F71" t="str">
            <v>Lê Thị U Ly</v>
          </cell>
          <cell r="G71" t="str">
            <v>19DKS02</v>
          </cell>
          <cell r="H71" t="str">
            <v>0201000723159</v>
          </cell>
          <cell r="I71" t="str">
            <v>Vietcombank</v>
          </cell>
          <cell r="J71" t="str">
            <v xml:space="preserve">Chi nhánh Hà Tĩnh </v>
          </cell>
          <cell r="K71">
            <v>184389770</v>
          </cell>
          <cell r="L71" t="str">
            <v>0376558698</v>
          </cell>
          <cell r="M71" t="str">
            <v>Vietcombank</v>
          </cell>
        </row>
        <row r="72">
          <cell r="E72" t="str">
            <v>2021002595</v>
          </cell>
          <cell r="F72" t="str">
            <v>Nguyễn Thanh Nhàn</v>
          </cell>
          <cell r="G72" t="str">
            <v>20DTA01</v>
          </cell>
          <cell r="H72">
            <v>1017333576</v>
          </cell>
          <cell r="I72" t="str">
            <v xml:space="preserve">Vietcombank </v>
          </cell>
          <cell r="J72" t="str">
            <v>Kỳ Đồng</v>
          </cell>
          <cell r="K72" t="str">
            <v>079202015243</v>
          </cell>
          <cell r="L72" t="str">
            <v>0362316934</v>
          </cell>
          <cell r="M72" t="str">
            <v xml:space="preserve">Vietcombank </v>
          </cell>
        </row>
        <row r="73">
          <cell r="E73" t="str">
            <v>2021009891</v>
          </cell>
          <cell r="F73" t="str">
            <v>Nguyễn Thị Thu Ngân</v>
          </cell>
          <cell r="G73" t="str">
            <v>20DKT2</v>
          </cell>
          <cell r="H73">
            <v>1017599331</v>
          </cell>
          <cell r="I73" t="str">
            <v>Vietcombank</v>
          </cell>
          <cell r="J73" t="str">
            <v>Kỳ Đồng</v>
          </cell>
          <cell r="K73" t="str">
            <v>092302003400</v>
          </cell>
          <cell r="L73" t="str">
            <v>0376592748</v>
          </cell>
          <cell r="M73" t="str">
            <v>Vietcombank</v>
          </cell>
        </row>
        <row r="74">
          <cell r="E74" t="str">
            <v>2021005785</v>
          </cell>
          <cell r="F74" t="str">
            <v>Phan Thị Như Quỳnh</v>
          </cell>
          <cell r="G74" t="str">
            <v>20DAC2</v>
          </cell>
          <cell r="H74">
            <v>1017334347</v>
          </cell>
          <cell r="I74" t="str">
            <v>Vietcombank</v>
          </cell>
          <cell r="J74" t="str">
            <v>13-13 Bis Kỳ Đồng, phường 9, Quận 3, thành phố HCM</v>
          </cell>
          <cell r="K74">
            <v>301772021</v>
          </cell>
          <cell r="L74" t="str">
            <v>0983106703</v>
          </cell>
          <cell r="M74" t="str">
            <v>Vietcombank</v>
          </cell>
        </row>
        <row r="75">
          <cell r="E75" t="str">
            <v>2021005785</v>
          </cell>
          <cell r="F75" t="str">
            <v>Phan Thị Như Quỳnh</v>
          </cell>
          <cell r="G75" t="str">
            <v>20DAC2</v>
          </cell>
          <cell r="H75">
            <v>1017334347</v>
          </cell>
          <cell r="I75" t="str">
            <v>Vietcombank</v>
          </cell>
          <cell r="J75" t="str">
            <v>13-13 Bis Kỳ Đồng, phường 9, Quận 3, thành phố HCM</v>
          </cell>
          <cell r="K75">
            <v>301772021</v>
          </cell>
          <cell r="L75" t="str">
            <v>0983106703</v>
          </cell>
          <cell r="M75" t="str">
            <v>Vietcombank</v>
          </cell>
        </row>
        <row r="76">
          <cell r="E76" t="str">
            <v>2021005653</v>
          </cell>
          <cell r="F76" t="str">
            <v>Nguyễn Thị Bảo Ngân</v>
          </cell>
          <cell r="G76" t="str">
            <v xml:space="preserve">20DAC2 </v>
          </cell>
          <cell r="H76">
            <v>1017366976</v>
          </cell>
          <cell r="I76" t="str">
            <v xml:space="preserve">Vietcombank </v>
          </cell>
          <cell r="J76" t="str">
            <v>Kì Đồng</v>
          </cell>
          <cell r="K76">
            <v>191971265</v>
          </cell>
          <cell r="L76" t="str">
            <v>0392875594</v>
          </cell>
          <cell r="M76" t="str">
            <v xml:space="preserve">Vietcombank </v>
          </cell>
        </row>
        <row r="77">
          <cell r="E77" t="str">
            <v>1821002542</v>
          </cell>
          <cell r="F77" t="str">
            <v>Bành Tuệ Kiếm</v>
          </cell>
          <cell r="G77" t="str">
            <v>18DKB03</v>
          </cell>
          <cell r="H77">
            <v>31310001024100</v>
          </cell>
          <cell r="I77" t="str">
            <v>BIDV</v>
          </cell>
          <cell r="J77" t="str">
            <v>Bắc Sài Gòn</v>
          </cell>
          <cell r="K77" t="str">
            <v>079198007910</v>
          </cell>
          <cell r="L77" t="str">
            <v>0707090821</v>
          </cell>
          <cell r="M77" t="str">
            <v>BIDV</v>
          </cell>
        </row>
        <row r="78">
          <cell r="E78" t="str">
            <v>1921003363</v>
          </cell>
          <cell r="F78" t="str">
            <v>Nguyễn Hoàng Quỳnh Trang</v>
          </cell>
          <cell r="G78" t="str">
            <v>19DTA01</v>
          </cell>
          <cell r="H78">
            <v>31310001387441</v>
          </cell>
          <cell r="I78" t="str">
            <v>BIDV</v>
          </cell>
          <cell r="J78" t="str">
            <v>Bắc Sài Gòn</v>
          </cell>
          <cell r="K78">
            <v>225770920</v>
          </cell>
          <cell r="L78" t="str">
            <v>0582724921</v>
          </cell>
          <cell r="M78" t="str">
            <v>BIDV</v>
          </cell>
        </row>
        <row r="79">
          <cell r="E79" t="str">
            <v>1821003046</v>
          </cell>
          <cell r="F79" t="str">
            <v>Nguyễn Thị Hồng Sương</v>
          </cell>
          <cell r="G79" t="str">
            <v>18DKT2</v>
          </cell>
          <cell r="H79">
            <v>100869077521</v>
          </cell>
          <cell r="I79" t="str">
            <v>VietinBank</v>
          </cell>
          <cell r="J79" t="str">
            <v>Chi nhánh 4, quận 4, thành phố Hồ Chí Minh</v>
          </cell>
          <cell r="K79">
            <v>331906100</v>
          </cell>
          <cell r="L79" t="str">
            <v>0766965556</v>
          </cell>
          <cell r="M79" t="str">
            <v>Vietinbank</v>
          </cell>
        </row>
        <row r="80">
          <cell r="E80" t="str">
            <v>2021009432</v>
          </cell>
          <cell r="F80" t="str">
            <v>Lâm Nguyễn Quỳnh Ny</v>
          </cell>
          <cell r="G80" t="str">
            <v>20DIF</v>
          </cell>
          <cell r="H80">
            <v>1014356943</v>
          </cell>
          <cell r="I80" t="str">
            <v>VCB</v>
          </cell>
          <cell r="J80" t="str">
            <v>Diêu trì</v>
          </cell>
          <cell r="K80">
            <v>215537523</v>
          </cell>
          <cell r="L80" t="str">
            <v>0899321696</v>
          </cell>
          <cell r="M80" t="str">
            <v>VCB</v>
          </cell>
        </row>
        <row r="81">
          <cell r="E81" t="str">
            <v>1921007011</v>
          </cell>
          <cell r="F81" t="str">
            <v xml:space="preserve">Nguyễn Thành Thông </v>
          </cell>
          <cell r="G81" t="str">
            <v>19DLH2</v>
          </cell>
          <cell r="H81">
            <v>31310004183754</v>
          </cell>
          <cell r="I81" t="str">
            <v>BIDV</v>
          </cell>
          <cell r="J81" t="str">
            <v xml:space="preserve">Bắc Sài Gòn </v>
          </cell>
          <cell r="K81">
            <v>245407974</v>
          </cell>
          <cell r="L81" t="str">
            <v>0777971003</v>
          </cell>
          <cell r="M81" t="str">
            <v>BIDV</v>
          </cell>
        </row>
        <row r="82">
          <cell r="E82" t="str">
            <v>1821005203</v>
          </cell>
          <cell r="F82" t="str">
            <v>Hán Thị Lệ Thu</v>
          </cell>
          <cell r="G82" t="str">
            <v>18DQT01</v>
          </cell>
          <cell r="H82" t="str">
            <v>0171003479937</v>
          </cell>
          <cell r="I82" t="str">
            <v>Vietcombank</v>
          </cell>
          <cell r="J82" t="str">
            <v>Nam Sài Gòn</v>
          </cell>
          <cell r="K82">
            <v>264528624</v>
          </cell>
          <cell r="L82" t="str">
            <v>0326941858</v>
          </cell>
          <cell r="M82" t="str">
            <v>Vietcombank</v>
          </cell>
        </row>
        <row r="83">
          <cell r="E83" t="str">
            <v>1821000151</v>
          </cell>
          <cell r="F83" t="str">
            <v>Nguyễn Thị Huyền Trang</v>
          </cell>
          <cell r="G83" t="str">
            <v>18DQT07</v>
          </cell>
          <cell r="H83">
            <v>31310001235267</v>
          </cell>
          <cell r="I83" t="str">
            <v>BIDV</v>
          </cell>
          <cell r="J83" t="str">
            <v>Chi nhánh - Bắc Sài Gòn</v>
          </cell>
          <cell r="K83">
            <v>225768325</v>
          </cell>
          <cell r="L83" t="str">
            <v>0339255612</v>
          </cell>
          <cell r="M83" t="str">
            <v>BIDV</v>
          </cell>
        </row>
        <row r="84">
          <cell r="E84" t="str">
            <v>1921006834</v>
          </cell>
          <cell r="F84" t="str">
            <v>Nguyễn Thị Quỳnh Thoa</v>
          </cell>
          <cell r="G84" t="str">
            <v>19DTH1</v>
          </cell>
          <cell r="H84">
            <v>31310004182548</v>
          </cell>
          <cell r="I84" t="str">
            <v>BIDV</v>
          </cell>
          <cell r="J84" t="str">
            <v>BIDV_Bắc Sài Gòn</v>
          </cell>
          <cell r="K84">
            <v>272896887</v>
          </cell>
          <cell r="L84" t="str">
            <v>0362207088</v>
          </cell>
          <cell r="M84" t="str">
            <v xml:space="preserve">Ngân hàng Đầu tư và Phát triển Việt Nam </v>
          </cell>
        </row>
        <row r="85">
          <cell r="E85" t="str">
            <v>1921006850</v>
          </cell>
          <cell r="F85" t="str">
            <v>Trần Lương Thành Tín</v>
          </cell>
          <cell r="G85" t="str">
            <v>19DTH2</v>
          </cell>
          <cell r="H85" t="str">
            <v>0391000316991</v>
          </cell>
          <cell r="I85" t="str">
            <v>VCB</v>
          </cell>
          <cell r="J85" t="str">
            <v>Thốt Nốt</v>
          </cell>
          <cell r="K85" t="str">
            <v>092201000487</v>
          </cell>
          <cell r="L85" t="str">
            <v>0589190854</v>
          </cell>
          <cell r="M85" t="str">
            <v>VCB</v>
          </cell>
        </row>
        <row r="86">
          <cell r="E86" t="str">
            <v>2021006226</v>
          </cell>
          <cell r="F86" t="str">
            <v>Lâm Thị Thu Ba</v>
          </cell>
          <cell r="G86" t="str">
            <v>20DKS02</v>
          </cell>
          <cell r="H86">
            <v>107871778630</v>
          </cell>
          <cell r="I86" t="str">
            <v>VietinBank</v>
          </cell>
          <cell r="J86" t="str">
            <v>Châu Đốc - An Giang</v>
          </cell>
          <cell r="K86">
            <v>352660433</v>
          </cell>
          <cell r="L86" t="str">
            <v>0326026626</v>
          </cell>
          <cell r="M86" t="str">
            <v>VietinBank</v>
          </cell>
        </row>
        <row r="87">
          <cell r="E87" t="str">
            <v>1921006859</v>
          </cell>
          <cell r="F87" t="str">
            <v>Bùi Kiều Trang</v>
          </cell>
          <cell r="G87" t="str">
            <v>19DTH01</v>
          </cell>
          <cell r="H87">
            <v>206556404</v>
          </cell>
          <cell r="I87" t="str">
            <v>VPBank</v>
          </cell>
          <cell r="J87" t="str">
            <v>TP. Hồ Chí Minh</v>
          </cell>
          <cell r="K87">
            <v>272809037</v>
          </cell>
          <cell r="L87" t="str">
            <v>0335761232</v>
          </cell>
          <cell r="M87" t="str">
            <v>VP Bank</v>
          </cell>
        </row>
        <row r="88">
          <cell r="E88" t="str">
            <v>1921006865</v>
          </cell>
          <cell r="F88" t="str">
            <v>Nguyễn Thị Thùy Trang</v>
          </cell>
          <cell r="G88" t="str">
            <v>19DTH3</v>
          </cell>
          <cell r="H88">
            <v>1017901426</v>
          </cell>
          <cell r="I88" t="str">
            <v>Vietcombank</v>
          </cell>
          <cell r="J88" t="str">
            <v>Gia Định</v>
          </cell>
          <cell r="K88">
            <v>241916891</v>
          </cell>
          <cell r="L88" t="str">
            <v>0389895464</v>
          </cell>
          <cell r="M88" t="str">
            <v>Vietcombank</v>
          </cell>
        </row>
        <row r="89">
          <cell r="E89" t="str">
            <v>2021006231</v>
          </cell>
          <cell r="F89" t="str">
            <v>Bùi Lê Diễm Châu</v>
          </cell>
          <cell r="G89" t="str">
            <v>20DKS03</v>
          </cell>
          <cell r="H89">
            <v>1017334504</v>
          </cell>
          <cell r="I89" t="str">
            <v>Vietcombank</v>
          </cell>
          <cell r="J89" t="str">
            <v>Kỳ Đồng quận 3</v>
          </cell>
          <cell r="K89">
            <v>321775720</v>
          </cell>
          <cell r="L89" t="str">
            <v>0366968815</v>
          </cell>
          <cell r="M89" t="str">
            <v>Vietcombank</v>
          </cell>
        </row>
        <row r="90">
          <cell r="E90" t="str">
            <v>1921004533</v>
          </cell>
          <cell r="F90" t="str">
            <v>Lê Thị Mỹ Ngọc</v>
          </cell>
          <cell r="G90" t="str">
            <v>19DTC3</v>
          </cell>
          <cell r="H90">
            <v>31310001376157</v>
          </cell>
          <cell r="I90" t="str">
            <v>BIDV</v>
          </cell>
          <cell r="J90" t="str">
            <v>Bắc Sài Gòn</v>
          </cell>
          <cell r="K90">
            <v>192071181</v>
          </cell>
          <cell r="L90" t="str">
            <v>0386304135</v>
          </cell>
          <cell r="M90" t="str">
            <v>BIDV</v>
          </cell>
        </row>
        <row r="91">
          <cell r="E91" t="str">
            <v>1821003646</v>
          </cell>
          <cell r="F91" t="str">
            <v>Võ Văn Khánh</v>
          </cell>
          <cell r="G91" t="str">
            <v>18DQH1</v>
          </cell>
          <cell r="H91" t="str">
            <v>0331000498564</v>
          </cell>
          <cell r="I91" t="str">
            <v>VCB</v>
          </cell>
          <cell r="J91" t="str">
            <v>Bến Thành</v>
          </cell>
          <cell r="K91">
            <v>364029445</v>
          </cell>
          <cell r="L91" t="str">
            <v>0987695753</v>
          </cell>
          <cell r="M91" t="str">
            <v>VCB</v>
          </cell>
        </row>
        <row r="92">
          <cell r="E92" t="str">
            <v>1921004739</v>
          </cell>
          <cell r="F92" t="str">
            <v>Đỗ Thị Tú Trang</v>
          </cell>
          <cell r="G92" t="str">
            <v>19DTC3</v>
          </cell>
          <cell r="H92">
            <v>19034538006011</v>
          </cell>
          <cell r="I92" t="str">
            <v>Techcombank</v>
          </cell>
          <cell r="J92" t="str">
            <v>Nguyễn Sơn</v>
          </cell>
          <cell r="K92">
            <v>321780842</v>
          </cell>
          <cell r="L92" t="str">
            <v>0906362706</v>
          </cell>
          <cell r="M92" t="str">
            <v>TCB</v>
          </cell>
        </row>
        <row r="93">
          <cell r="E93" t="str">
            <v>1821005398</v>
          </cell>
          <cell r="F93" t="str">
            <v>Dương Vũ Đằng</v>
          </cell>
          <cell r="G93" t="str">
            <v>18DQN03</v>
          </cell>
          <cell r="H93">
            <v>31310001037302</v>
          </cell>
          <cell r="I93" t="str">
            <v>BIDV</v>
          </cell>
          <cell r="J93" t="str">
            <v>Bắc Sài Gòn</v>
          </cell>
          <cell r="K93">
            <v>366254234</v>
          </cell>
          <cell r="L93" t="str">
            <v>0345687901</v>
          </cell>
          <cell r="M93" t="str">
            <v>BIDV</v>
          </cell>
        </row>
        <row r="94">
          <cell r="E94" t="str">
            <v>2021010670</v>
          </cell>
          <cell r="F94" t="str">
            <v>Trịnh Phạm Thị Thu Tâm</v>
          </cell>
          <cell r="G94" t="str">
            <v>20DKS04</v>
          </cell>
          <cell r="H94">
            <v>71010001698698</v>
          </cell>
          <cell r="I94" t="str">
            <v>BIDV</v>
          </cell>
          <cell r="J94" t="str">
            <v>Chi nhánh Mỹ Tho- Tiền Giang</v>
          </cell>
          <cell r="K94" t="str">
            <v>082302010337</v>
          </cell>
          <cell r="L94" t="str">
            <v>0932488103</v>
          </cell>
          <cell r="M94" t="str">
            <v>Ngân hàng BIDV</v>
          </cell>
        </row>
        <row r="95">
          <cell r="E95" t="str">
            <v>1921003007</v>
          </cell>
          <cell r="F95" t="str">
            <v>Ngô Kim Khải</v>
          </cell>
          <cell r="G95" t="str">
            <v>19DKS01</v>
          </cell>
          <cell r="H95">
            <v>7302205257039</v>
          </cell>
          <cell r="I95" t="str">
            <v>Agribank</v>
          </cell>
          <cell r="J95" t="str">
            <v>Mang Thít</v>
          </cell>
          <cell r="K95" t="str">
            <v>026030529</v>
          </cell>
          <cell r="L95" t="str">
            <v>0786981148</v>
          </cell>
          <cell r="M95" t="str">
            <v>Agribank</v>
          </cell>
        </row>
        <row r="96">
          <cell r="E96" t="str">
            <v>2021006324</v>
          </cell>
          <cell r="F96" t="str">
            <v>Nguyễn Văn Phú Thi</v>
          </cell>
          <cell r="G96" t="str">
            <v>20DQN01</v>
          </cell>
          <cell r="H96">
            <v>31910000333364</v>
          </cell>
          <cell r="I96" t="str">
            <v>BIDV</v>
          </cell>
          <cell r="J96" t="str">
            <v>Phú Mỹ Hưng</v>
          </cell>
          <cell r="K96">
            <v>352627534</v>
          </cell>
          <cell r="L96" t="str">
            <v>0367994308</v>
          </cell>
          <cell r="M96" t="str">
            <v>BIDV</v>
          </cell>
        </row>
        <row r="97">
          <cell r="E97" t="str">
            <v>1821001748</v>
          </cell>
          <cell r="F97" t="str">
            <v>Huỳnh Thị Kiều Tiên</v>
          </cell>
          <cell r="G97" t="str">
            <v>18DKS01</v>
          </cell>
          <cell r="H97" t="str">
            <v>000003304390</v>
          </cell>
          <cell r="I97" t="str">
            <v>SeaBank</v>
          </cell>
          <cell r="J97" t="str">
            <v>Tân Thành</v>
          </cell>
          <cell r="K97">
            <v>371874729</v>
          </cell>
          <cell r="L97" t="str">
            <v>0354673156</v>
          </cell>
          <cell r="M97" t="str">
            <v>SeaBank</v>
          </cell>
        </row>
        <row r="98">
          <cell r="E98" t="str">
            <v>1921003778</v>
          </cell>
          <cell r="F98" t="str">
            <v>Bùi Trọng Tiến</v>
          </cell>
          <cell r="G98" t="str">
            <v>19DBH2</v>
          </cell>
          <cell r="H98" t="str">
            <v>0601000546095</v>
          </cell>
          <cell r="I98" t="str">
            <v>Vietcombank</v>
          </cell>
          <cell r="J98" t="str">
            <v>Đồng Tháp</v>
          </cell>
          <cell r="K98">
            <v>342002682</v>
          </cell>
          <cell r="L98" t="str">
            <v>0773341939</v>
          </cell>
          <cell r="M98" t="str">
            <v>Vietcombank</v>
          </cell>
        </row>
        <row r="99">
          <cell r="E99" t="str">
            <v>1821001748</v>
          </cell>
          <cell r="F99" t="str">
            <v>Huỳnh Thị Kiều Tiên</v>
          </cell>
          <cell r="G99" t="str">
            <v>18DKS01</v>
          </cell>
          <cell r="H99" t="str">
            <v>000003304390</v>
          </cell>
          <cell r="I99" t="str">
            <v>SeABank</v>
          </cell>
          <cell r="J99" t="str">
            <v>Tân Thành</v>
          </cell>
          <cell r="K99">
            <v>371874729</v>
          </cell>
          <cell r="L99" t="str">
            <v>0354673156</v>
          </cell>
          <cell r="M99" t="str">
            <v>SeABank</v>
          </cell>
        </row>
        <row r="100">
          <cell r="E100" t="str">
            <v>1921003526</v>
          </cell>
          <cell r="F100" t="str">
            <v>Đoàn Trung Kha</v>
          </cell>
          <cell r="G100" t="str">
            <v>19DQT5</v>
          </cell>
          <cell r="H100">
            <v>1018976643</v>
          </cell>
          <cell r="I100" t="str">
            <v>Vietcombank</v>
          </cell>
          <cell r="J100" t="str">
            <v>GIA ĐỊNH</v>
          </cell>
          <cell r="K100">
            <v>241876393</v>
          </cell>
          <cell r="L100" t="str">
            <v>0965979525</v>
          </cell>
          <cell r="M100" t="str">
            <v>VIETCOMBANK</v>
          </cell>
        </row>
        <row r="101">
          <cell r="E101" t="str">
            <v>1921003857</v>
          </cell>
          <cell r="F101" t="str">
            <v xml:space="preserve">Nguyễn Hữu Thảo Vy </v>
          </cell>
          <cell r="G101" t="str">
            <v>19DDA</v>
          </cell>
          <cell r="H101">
            <v>6002205444524</v>
          </cell>
          <cell r="I101" t="str">
            <v>Agribank</v>
          </cell>
          <cell r="J101" t="str">
            <v>XUYÊN MỘC</v>
          </cell>
          <cell r="K101" t="str">
            <v>066301000171</v>
          </cell>
          <cell r="L101" t="str">
            <v>0364199193</v>
          </cell>
          <cell r="M101" t="str">
            <v xml:space="preserve">AGRIBANK </v>
          </cell>
        </row>
        <row r="102">
          <cell r="E102" t="str">
            <v>1921003018</v>
          </cell>
          <cell r="F102" t="str">
            <v>Nguyễn Thị Tâm</v>
          </cell>
          <cell r="G102" t="str">
            <v>19DKS02</v>
          </cell>
          <cell r="H102">
            <v>6001205247927</v>
          </cell>
          <cell r="I102" t="str">
            <v>Agribank</v>
          </cell>
          <cell r="J102" t="str">
            <v>Chi nhánh Long Điền - BR-VT</v>
          </cell>
          <cell r="K102" t="str">
            <v>077301004593</v>
          </cell>
          <cell r="L102" t="str">
            <v>0392408969</v>
          </cell>
          <cell r="M102" t="str">
            <v>Agribank</v>
          </cell>
        </row>
        <row r="103">
          <cell r="E103" t="str">
            <v>2021010741</v>
          </cell>
          <cell r="F103" t="str">
            <v>Trần Hoàng Minh Hạnh</v>
          </cell>
          <cell r="G103" t="str">
            <v>20DQN02</v>
          </cell>
          <cell r="H103">
            <v>1017508898</v>
          </cell>
          <cell r="I103" t="str">
            <v>VCB</v>
          </cell>
          <cell r="J103" t="str">
            <v>VCB- Sài Gòn</v>
          </cell>
          <cell r="K103">
            <v>272920963</v>
          </cell>
          <cell r="L103" t="str">
            <v>0399797392</v>
          </cell>
          <cell r="M103" t="str">
            <v>VCB</v>
          </cell>
        </row>
        <row r="104">
          <cell r="E104" t="str">
            <v>1921004615</v>
          </cell>
          <cell r="F104" t="str">
            <v>Đỗ Xuân Nhật Quyên</v>
          </cell>
          <cell r="G104" t="str">
            <v>19DTC1</v>
          </cell>
          <cell r="H104">
            <v>100869617340</v>
          </cell>
          <cell r="I104" t="str">
            <v>VietinBank</v>
          </cell>
          <cell r="J104" t="str">
            <v>Ninh Thuận</v>
          </cell>
          <cell r="K104">
            <v>264546481</v>
          </cell>
          <cell r="L104" t="str">
            <v>0327441730</v>
          </cell>
          <cell r="M104" t="str">
            <v>Vietinbank</v>
          </cell>
        </row>
        <row r="105">
          <cell r="E105" t="str">
            <v>1921006901</v>
          </cell>
          <cell r="F105" t="str">
            <v>Nguyễn Hoàng Vui</v>
          </cell>
          <cell r="G105" t="str">
            <v>19DTH2</v>
          </cell>
          <cell r="H105" t="str">
            <v>9704229249719316</v>
          </cell>
          <cell r="I105" t="str">
            <v>MB</v>
          </cell>
          <cell r="J105" t="str">
            <v>Điện Biên Phủ</v>
          </cell>
          <cell r="K105" t="str">
            <v>092201008165</v>
          </cell>
          <cell r="L105" t="str">
            <v>0972972655</v>
          </cell>
          <cell r="M105" t="str">
            <v>Ngân hàng quân đội (MB)</v>
          </cell>
        </row>
        <row r="106">
          <cell r="E106" t="str">
            <v>1821001747</v>
          </cell>
          <cell r="F106" t="str">
            <v>VŨ ÁNH TUYẾT</v>
          </cell>
          <cell r="G106" t="str">
            <v>18DKS01</v>
          </cell>
          <cell r="H106">
            <v>211923687</v>
          </cell>
          <cell r="I106" t="str">
            <v>VPBank</v>
          </cell>
          <cell r="J106" t="str">
            <v>Hồ Chí Minh</v>
          </cell>
          <cell r="K106">
            <v>285813760</v>
          </cell>
          <cell r="L106" t="str">
            <v>0328268003</v>
          </cell>
          <cell r="M106" t="str">
            <v>VP BANK</v>
          </cell>
        </row>
        <row r="107">
          <cell r="E107" t="str">
            <v>1821004331</v>
          </cell>
          <cell r="F107" t="str">
            <v>Trần Thị Phượng</v>
          </cell>
          <cell r="G107" t="str">
            <v>18DLH2</v>
          </cell>
          <cell r="H107">
            <v>8007041147073</v>
          </cell>
          <cell r="I107" t="str">
            <v>Viet Capital Bank</v>
          </cell>
          <cell r="J107" t="str">
            <v>Thành phố Hồ Chí Minh</v>
          </cell>
          <cell r="K107" t="str">
            <v>038300008247</v>
          </cell>
          <cell r="L107" t="str">
            <v>0365691803</v>
          </cell>
          <cell r="M107" t="str">
            <v>Viet Capital Bank - Ngân hàng TMCP Bản Việt</v>
          </cell>
        </row>
        <row r="108">
          <cell r="E108" t="str">
            <v>1821004126</v>
          </cell>
          <cell r="F108" t="str">
            <v>Lê Tiểu Oanh</v>
          </cell>
          <cell r="G108" t="str">
            <v>18DTA05</v>
          </cell>
          <cell r="H108">
            <v>9917367</v>
          </cell>
          <cell r="I108" t="str">
            <v xml:space="preserve">ACB </v>
          </cell>
          <cell r="J108" t="str">
            <v xml:space="preserve">An Lạc - Q. Bình Tân </v>
          </cell>
          <cell r="K108" t="str">
            <v>091300000190</v>
          </cell>
          <cell r="L108" t="str">
            <v>0795869873</v>
          </cell>
          <cell r="M108" t="str">
            <v xml:space="preserve">ACB </v>
          </cell>
        </row>
        <row r="109">
          <cell r="E109" t="str">
            <v>1821001737</v>
          </cell>
          <cell r="F109" t="str">
            <v>Lê Thị Yến Kha</v>
          </cell>
          <cell r="G109" t="str">
            <v>18DKS01</v>
          </cell>
          <cell r="H109" t="str">
            <v>04029009501</v>
          </cell>
          <cell r="I109" t="str">
            <v>TP Bank</v>
          </cell>
          <cell r="J109" t="str">
            <v>Tân Bình</v>
          </cell>
          <cell r="K109">
            <v>301712087</v>
          </cell>
          <cell r="L109" t="str">
            <v>0368508409</v>
          </cell>
          <cell r="M109" t="str">
            <v>TP Bank</v>
          </cell>
        </row>
        <row r="110">
          <cell r="E110" t="str">
            <v>1821001780</v>
          </cell>
          <cell r="F110" t="str">
            <v>Lê Thị Huyền Trang</v>
          </cell>
          <cell r="G110" t="str">
            <v>18DKS01</v>
          </cell>
          <cell r="H110" t="str">
            <v>04325908201</v>
          </cell>
          <cell r="I110" t="str">
            <v>TP Bank</v>
          </cell>
          <cell r="J110" t="str">
            <v>TPBank Ben Thanh</v>
          </cell>
          <cell r="K110">
            <v>241850215</v>
          </cell>
          <cell r="L110" t="str">
            <v>0365686871</v>
          </cell>
          <cell r="M110" t="str">
            <v>ngân hàng TP Bank</v>
          </cell>
        </row>
        <row r="111">
          <cell r="E111" t="str">
            <v>1821001772</v>
          </cell>
          <cell r="F111" t="str">
            <v>Lại Mỹ Phụng</v>
          </cell>
          <cell r="G111" t="str">
            <v>18DKS01</v>
          </cell>
          <cell r="H111" t="str">
            <v>03912192801</v>
          </cell>
          <cell r="I111" t="str">
            <v>TP Bank</v>
          </cell>
          <cell r="J111" t="str">
            <v>TTGD TU DONG LIVEBANK HCM SGN</v>
          </cell>
          <cell r="K111" t="str">
            <v>026030805</v>
          </cell>
          <cell r="L111" t="str">
            <v>0961817574</v>
          </cell>
          <cell r="M111" t="str">
            <v>TP Bank</v>
          </cell>
        </row>
        <row r="112">
          <cell r="E112" t="str">
            <v>1821004450</v>
          </cell>
          <cell r="F112" t="str">
            <v>Phan Thị Quỳnh Giao</v>
          </cell>
          <cell r="G112" t="str">
            <v>18DKS03</v>
          </cell>
          <cell r="H112">
            <v>6600205588320</v>
          </cell>
          <cell r="I112" t="str">
            <v>Agribank</v>
          </cell>
          <cell r="J112" t="str">
            <v>Tỉnh Long An</v>
          </cell>
          <cell r="K112">
            <v>301737926</v>
          </cell>
          <cell r="L112" t="str">
            <v>0838425587</v>
          </cell>
          <cell r="M112" t="str">
            <v>Agribank</v>
          </cell>
        </row>
        <row r="113">
          <cell r="E113" t="str">
            <v>1921007447</v>
          </cell>
          <cell r="F113" t="str">
            <v>Phạm Hoàng Anh</v>
          </cell>
          <cell r="G113" t="str">
            <v>19DQN03</v>
          </cell>
          <cell r="H113">
            <v>31310001271438</v>
          </cell>
          <cell r="I113" t="str">
            <v>BIDV</v>
          </cell>
          <cell r="J113" t="str">
            <v xml:space="preserve">Bắc Sài Gòn </v>
          </cell>
          <cell r="K113" t="str">
            <v>079301017442</v>
          </cell>
          <cell r="L113" t="str">
            <v>0362614076</v>
          </cell>
          <cell r="M113" t="str">
            <v>BIDV</v>
          </cell>
        </row>
        <row r="114">
          <cell r="E114" t="str">
            <v>1921004178</v>
          </cell>
          <cell r="F114" t="str">
            <v>Võ Thị Thanh Diễm</v>
          </cell>
          <cell r="G114" t="str">
            <v>19DTM1</v>
          </cell>
          <cell r="H114">
            <v>5205205173972</v>
          </cell>
          <cell r="I114" t="str">
            <v>Agribank</v>
          </cell>
          <cell r="J114" t="str">
            <v>Krông Bông- Đak Lak</v>
          </cell>
          <cell r="K114">
            <v>241915562</v>
          </cell>
          <cell r="L114" t="str">
            <v>0377162754</v>
          </cell>
          <cell r="M114" t="str">
            <v>Agribank</v>
          </cell>
        </row>
        <row r="115">
          <cell r="E115" t="str">
            <v>1821000922</v>
          </cell>
          <cell r="F115" t="str">
            <v>Lưu Hoài Thương</v>
          </cell>
          <cell r="G115" t="str">
            <v>18DTM1</v>
          </cell>
          <cell r="H115">
            <v>31310001024687</v>
          </cell>
          <cell r="I115" t="str">
            <v>BIDV</v>
          </cell>
          <cell r="J115" t="str">
            <v>Bắc Sài Gòn</v>
          </cell>
          <cell r="K115">
            <v>251204526</v>
          </cell>
          <cell r="L115" t="str">
            <v>0395549139</v>
          </cell>
          <cell r="M115" t="str">
            <v>BIDV</v>
          </cell>
        </row>
        <row r="116">
          <cell r="E116" t="str">
            <v>1821001757</v>
          </cell>
          <cell r="F116" t="str">
            <v>Quách Thị Phương Phương</v>
          </cell>
          <cell r="G116" t="str">
            <v>18DKS01</v>
          </cell>
          <cell r="H116">
            <v>8007041136698</v>
          </cell>
          <cell r="I116" t="str">
            <v>Viet Capital Bank</v>
          </cell>
          <cell r="J116" t="str">
            <v>Hồ Chí Minh</v>
          </cell>
          <cell r="K116" t="str">
            <v>070300008133</v>
          </cell>
          <cell r="L116" t="str">
            <v>0963507248</v>
          </cell>
          <cell r="M116" t="str">
            <v>Viet Capital Bank</v>
          </cell>
        </row>
        <row r="117">
          <cell r="E117" t="str">
            <v>1921004923</v>
          </cell>
          <cell r="F117" t="str">
            <v>Nguyễn Thị Thanh Tâm</v>
          </cell>
          <cell r="G117" t="str">
            <v>19DAC2</v>
          </cell>
          <cell r="H117">
            <v>31310001226386</v>
          </cell>
          <cell r="I117" t="str">
            <v>BIDV</v>
          </cell>
          <cell r="J117" t="str">
            <v>Bắc Sài Gòn</v>
          </cell>
          <cell r="K117">
            <v>215461867</v>
          </cell>
          <cell r="L117" t="str">
            <v>0396454902</v>
          </cell>
          <cell r="M117" t="str">
            <v>BIDV</v>
          </cell>
        </row>
        <row r="118">
          <cell r="E118" t="str">
            <v>1821004304</v>
          </cell>
          <cell r="F118" t="str">
            <v xml:space="preserve">Nguyễn Thị Cát Mẫn </v>
          </cell>
          <cell r="G118" t="str">
            <v xml:space="preserve">18DSK </v>
          </cell>
          <cell r="H118">
            <v>31910000301167</v>
          </cell>
          <cell r="I118" t="str">
            <v>BIDV</v>
          </cell>
          <cell r="J118" t="str">
            <v>CN Phú Mỹ Hưng</v>
          </cell>
          <cell r="K118">
            <v>206122375</v>
          </cell>
          <cell r="L118" t="str">
            <v>0966448515</v>
          </cell>
          <cell r="M118" t="str">
            <v>BIDV</v>
          </cell>
        </row>
        <row r="119">
          <cell r="E119" t="str">
            <v>2021001165</v>
          </cell>
          <cell r="F119" t="str">
            <v>Trần Mỹ Nhàn</v>
          </cell>
          <cell r="G119" t="str">
            <v>20DQN01</v>
          </cell>
          <cell r="H119">
            <v>1017333299</v>
          </cell>
          <cell r="I119" t="str">
            <v>VCB</v>
          </cell>
          <cell r="J119" t="str">
            <v>Kỳ Đồng</v>
          </cell>
          <cell r="K119" t="str">
            <v>079302016884</v>
          </cell>
          <cell r="L119" t="str">
            <v>0776921275</v>
          </cell>
          <cell r="M119" t="str">
            <v>VCB</v>
          </cell>
        </row>
        <row r="120">
          <cell r="E120" t="str">
            <v>2021008311</v>
          </cell>
          <cell r="F120" t="str">
            <v>Dương Thị Nhung</v>
          </cell>
          <cell r="G120" t="str">
            <v>20DMC1</v>
          </cell>
          <cell r="H120" t="str">
            <v>0201000734215</v>
          </cell>
          <cell r="I120" t="str">
            <v>Vietcombank</v>
          </cell>
          <cell r="J120" t="str">
            <v>Hà Tĩnh</v>
          </cell>
          <cell r="K120">
            <v>184449656</v>
          </cell>
          <cell r="L120" t="str">
            <v>0982791240</v>
          </cell>
          <cell r="M120" t="str">
            <v>Vietcombank</v>
          </cell>
        </row>
        <row r="121">
          <cell r="E121" t="str">
            <v>1921002998</v>
          </cell>
          <cell r="F121" t="str">
            <v>Nguyễn Thị Thảo Thúy</v>
          </cell>
          <cell r="G121" t="str">
            <v>19DKS01</v>
          </cell>
          <cell r="H121">
            <v>108871956424</v>
          </cell>
          <cell r="I121" t="str">
            <v>VietinBank</v>
          </cell>
          <cell r="J121" t="str">
            <v>Ngân hàng TMCP Công Thương Việt Nam- Chi nhánh TP.Hồ Chí Minh – Phòng giao Trường Sơn</v>
          </cell>
          <cell r="K121" t="str">
            <v>079301001986</v>
          </cell>
          <cell r="L121" t="str">
            <v>0393178163</v>
          </cell>
          <cell r="M121" t="str">
            <v>VietinBank</v>
          </cell>
        </row>
        <row r="122">
          <cell r="E122" t="str">
            <v>1821003153</v>
          </cell>
          <cell r="F122" t="str">
            <v>Trần Cao Thuý An</v>
          </cell>
          <cell r="G122" t="str">
            <v>18DTM2</v>
          </cell>
          <cell r="H122">
            <v>185224759</v>
          </cell>
          <cell r="I122" t="str">
            <v>VPBank</v>
          </cell>
          <cell r="J122" t="str">
            <v>Lê Văn Việt</v>
          </cell>
          <cell r="K122" t="str">
            <v>070300008389</v>
          </cell>
          <cell r="L122" t="str">
            <v>0347773155</v>
          </cell>
          <cell r="M122" t="str">
            <v>VP Bank</v>
          </cell>
        </row>
        <row r="123">
          <cell r="E123" t="str">
            <v>1821003363</v>
          </cell>
          <cell r="F123" t="str">
            <v>Nguyễn Thị Như</v>
          </cell>
          <cell r="G123" t="str">
            <v>18DKQ</v>
          </cell>
          <cell r="H123" t="str">
            <v>060243431002</v>
          </cell>
          <cell r="I123" t="str">
            <v>Sacombank</v>
          </cell>
          <cell r="J123" t="str">
            <v>LÊ VĂN VIỆT QUẬN 9 HỒ CHÍ MINH</v>
          </cell>
          <cell r="K123">
            <v>187793565</v>
          </cell>
          <cell r="L123" t="str">
            <v>0971428138</v>
          </cell>
          <cell r="M123" t="str">
            <v>SACCOMBANK</v>
          </cell>
        </row>
        <row r="124">
          <cell r="E124" t="str">
            <v>1821004736</v>
          </cell>
          <cell r="F124" t="str">
            <v>Nguyễn Thị Kim Chung</v>
          </cell>
          <cell r="G124" t="str">
            <v>18DQK</v>
          </cell>
          <cell r="H124" t="str">
            <v>03922987701</v>
          </cell>
          <cell r="I124" t="str">
            <v>TP Bank</v>
          </cell>
          <cell r="J124" t="str">
            <v>Livebank Nam Sài Gòn</v>
          </cell>
          <cell r="K124" t="str">
            <v>072300005912</v>
          </cell>
          <cell r="L124" t="str">
            <v>0348072118</v>
          </cell>
          <cell r="M124" t="str">
            <v>TP bank</v>
          </cell>
        </row>
        <row r="125">
          <cell r="E125" t="str">
            <v>1921003808</v>
          </cell>
          <cell r="F125" t="str">
            <v>Ngô Thị Trinh</v>
          </cell>
          <cell r="G125" t="str">
            <v>19DBH3</v>
          </cell>
          <cell r="H125" t="str">
            <v>0881000484748</v>
          </cell>
          <cell r="I125" t="str">
            <v>Vietcombank</v>
          </cell>
          <cell r="J125" t="str">
            <v>Sài Gòn</v>
          </cell>
          <cell r="K125">
            <v>241757803</v>
          </cell>
          <cell r="L125" t="str">
            <v>0945238208</v>
          </cell>
          <cell r="M125" t="str">
            <v>Vietcombank</v>
          </cell>
        </row>
        <row r="126">
          <cell r="E126" t="str">
            <v>1921007428</v>
          </cell>
          <cell r="F126" t="str">
            <v>Mai Thị Tường Vi</v>
          </cell>
          <cell r="G126" t="str">
            <v>19DKS03</v>
          </cell>
          <cell r="H126">
            <v>58110001319476</v>
          </cell>
          <cell r="I126" t="str">
            <v>BIDV</v>
          </cell>
          <cell r="J126" t="str">
            <v>Chi Nhánh Phú Tài- Bình Định</v>
          </cell>
          <cell r="K126">
            <v>215525605</v>
          </cell>
          <cell r="L126" t="str">
            <v>0948840245</v>
          </cell>
          <cell r="M126" t="str">
            <v>BIDV</v>
          </cell>
        </row>
        <row r="127">
          <cell r="E127" t="str">
            <v>1821002676</v>
          </cell>
          <cell r="F127" t="str">
            <v>Nguyễn Thị Bích Trâm</v>
          </cell>
          <cell r="G127" t="str">
            <v>18DKB01</v>
          </cell>
          <cell r="H127">
            <v>109869005784</v>
          </cell>
          <cell r="I127" t="str">
            <v>VietinBank</v>
          </cell>
          <cell r="J127" t="str">
            <v xml:space="preserve"> Đông Sài Gòn</v>
          </cell>
          <cell r="K127" t="str">
            <v>089300002906</v>
          </cell>
          <cell r="L127" t="str">
            <v>0795903822</v>
          </cell>
          <cell r="M127" t="str">
            <v>VietinBank</v>
          </cell>
        </row>
        <row r="128">
          <cell r="E128" t="str">
            <v>1921003000</v>
          </cell>
          <cell r="F128" t="str">
            <v>Trần Thị Loan</v>
          </cell>
          <cell r="G128" t="str">
            <v>19DKS01</v>
          </cell>
          <cell r="H128">
            <v>1019856759</v>
          </cell>
          <cell r="I128" t="str">
            <v>Vietcombank</v>
          </cell>
          <cell r="J128" t="str">
            <v>Nam Sài Gòn</v>
          </cell>
          <cell r="K128" t="str">
            <v>077301003515</v>
          </cell>
          <cell r="L128" t="str">
            <v>0929441147</v>
          </cell>
          <cell r="M128" t="str">
            <v>Vietcombank</v>
          </cell>
        </row>
        <row r="129">
          <cell r="E129" t="str">
            <v>1921002964</v>
          </cell>
          <cell r="F129" t="str">
            <v>Phan Nguyễn Quỳnh Giao</v>
          </cell>
          <cell r="G129" t="str">
            <v>19DKS02</v>
          </cell>
          <cell r="H129">
            <v>5604205259412</v>
          </cell>
          <cell r="I129" t="str">
            <v>Agribank</v>
          </cell>
          <cell r="J129" t="str">
            <v>huyện Lộc Ninh - Bình Phước</v>
          </cell>
          <cell r="K129">
            <v>285728154</v>
          </cell>
          <cell r="L129" t="str">
            <v>0963084380</v>
          </cell>
          <cell r="M129" t="str">
            <v>Agribank</v>
          </cell>
        </row>
        <row r="130">
          <cell r="E130" t="str">
            <v>1921007362</v>
          </cell>
          <cell r="F130" t="str">
            <v>Hoàng Yến Nhi</v>
          </cell>
          <cell r="G130" t="str">
            <v>19DKS02</v>
          </cell>
          <cell r="H130">
            <v>31910000314721</v>
          </cell>
          <cell r="I130" t="str">
            <v>BIDV</v>
          </cell>
          <cell r="J130" t="str">
            <v>Phú Mỹ Hưng</v>
          </cell>
          <cell r="K130">
            <v>225827843</v>
          </cell>
          <cell r="L130" t="str">
            <v>0889402797</v>
          </cell>
          <cell r="M130" t="str">
            <v>BIDV</v>
          </cell>
        </row>
        <row r="131">
          <cell r="E131" t="str">
            <v>1821003285</v>
          </cell>
          <cell r="F131" t="str">
            <v>Nguyễn Thị Mỹ Linh</v>
          </cell>
          <cell r="G131" t="str">
            <v>18DTM1</v>
          </cell>
          <cell r="H131">
            <v>700014383766</v>
          </cell>
          <cell r="I131" t="str">
            <v>Shinhan Bank</v>
          </cell>
          <cell r="J131" t="str">
            <v>Đông Sài Gòn</v>
          </cell>
          <cell r="K131" t="str">
            <v>077300002853</v>
          </cell>
          <cell r="L131" t="str">
            <v>0909304661</v>
          </cell>
          <cell r="M131" t="str">
            <v>Shinhan Bank</v>
          </cell>
        </row>
        <row r="132">
          <cell r="E132" t="str">
            <v>1921004350</v>
          </cell>
          <cell r="F132" t="str">
            <v>Trương Trần Kim Dung</v>
          </cell>
          <cell r="G132" t="str">
            <v>19DTC1</v>
          </cell>
          <cell r="H132" t="str">
            <v>0871004246527</v>
          </cell>
          <cell r="I132" t="str">
            <v>Vietcombank</v>
          </cell>
          <cell r="J132" t="str">
            <v>Chi Nhánh Long Khánh</v>
          </cell>
          <cell r="K132">
            <v>272836996</v>
          </cell>
          <cell r="L132" t="str">
            <v>0938399210</v>
          </cell>
          <cell r="M132" t="str">
            <v>Vietcombank</v>
          </cell>
        </row>
        <row r="133">
          <cell r="E133" t="str">
            <v>1921004337</v>
          </cell>
          <cell r="F133" t="str">
            <v>Võ Hồ Anh Đào</v>
          </cell>
          <cell r="G133" t="str">
            <v>19DPF</v>
          </cell>
          <cell r="H133">
            <v>19036747613015</v>
          </cell>
          <cell r="I133" t="str">
            <v>Techcombank</v>
          </cell>
          <cell r="J133" t="str">
            <v>Lê Đức Thọ, quận Gò Vấp</v>
          </cell>
          <cell r="K133" t="str">
            <v>079301027647</v>
          </cell>
          <cell r="L133" t="str">
            <v>0776355882</v>
          </cell>
          <cell r="M133" t="str">
            <v>Techcombank - Lê Đức Thọ</v>
          </cell>
        </row>
        <row r="134">
          <cell r="E134" t="str">
            <v>2021010861</v>
          </cell>
          <cell r="F134" t="str">
            <v>Nguyễn Thuý Vân</v>
          </cell>
          <cell r="G134" t="str">
            <v>20DQN02</v>
          </cell>
          <cell r="H134">
            <v>1017509096</v>
          </cell>
          <cell r="I134" t="str">
            <v>Vietcombank</v>
          </cell>
          <cell r="J134" t="str">
            <v>KY DONG - TRU SO CHINH</v>
          </cell>
          <cell r="K134">
            <v>272926433</v>
          </cell>
          <cell r="L134" t="str">
            <v>0569551251</v>
          </cell>
          <cell r="M134" t="str">
            <v>Vietcombank (VCB)</v>
          </cell>
        </row>
        <row r="135">
          <cell r="E135" t="str">
            <v>2021006914</v>
          </cell>
          <cell r="F135" t="str">
            <v>Nguyễn Huyền Tuệ Nhi</v>
          </cell>
          <cell r="G135" t="str">
            <v>CLC_20DQT02</v>
          </cell>
          <cell r="H135">
            <v>1017334671</v>
          </cell>
          <cell r="I135" t="str">
            <v>Vietcombank</v>
          </cell>
          <cell r="J135" t="str">
            <v>Tân Định</v>
          </cell>
          <cell r="K135">
            <v>321821677</v>
          </cell>
          <cell r="L135" t="str">
            <v>0352448406</v>
          </cell>
          <cell r="M135" t="str">
            <v>Vietcombank</v>
          </cell>
        </row>
        <row r="136">
          <cell r="E136" t="str">
            <v>2021009288</v>
          </cell>
          <cell r="F136" t="str">
            <v>Phạm Nhật Hào</v>
          </cell>
          <cell r="G136" t="str">
            <v>20DNH2</v>
          </cell>
          <cell r="H136">
            <v>5914205243547</v>
          </cell>
          <cell r="I136" t="str">
            <v>Agribank</v>
          </cell>
          <cell r="J136" t="str">
            <v>Cẩm Mỹ-Đồng Nai</v>
          </cell>
          <cell r="K136">
            <v>272907238</v>
          </cell>
          <cell r="L136" t="str">
            <v>0973442904</v>
          </cell>
          <cell r="M136" t="str">
            <v xml:space="preserve">AGRIBANK </v>
          </cell>
        </row>
        <row r="137">
          <cell r="E137" t="str">
            <v>1821004851</v>
          </cell>
          <cell r="F137" t="str">
            <v>Huỳnh Mai Hảo</v>
          </cell>
          <cell r="G137" t="str">
            <v>18DQT6</v>
          </cell>
          <cell r="H137">
            <v>31310001322266</v>
          </cell>
          <cell r="I137" t="str">
            <v>BIDV</v>
          </cell>
          <cell r="J137" t="str">
            <v>Bắc Sài Gòn</v>
          </cell>
          <cell r="K137">
            <v>206194860</v>
          </cell>
          <cell r="L137" t="str">
            <v>0899928546</v>
          </cell>
          <cell r="M137" t="str">
            <v>BIDV</v>
          </cell>
        </row>
        <row r="138">
          <cell r="E138" t="str">
            <v>1921002427</v>
          </cell>
          <cell r="F138" t="str">
            <v>Nguyễn Thị Minh Châu</v>
          </cell>
          <cell r="G138" t="str">
            <v>19DNH2</v>
          </cell>
          <cell r="H138">
            <v>31310001226438</v>
          </cell>
          <cell r="I138" t="str">
            <v>BIDV</v>
          </cell>
          <cell r="J138" t="str">
            <v>Bắc Sài Gòn</v>
          </cell>
          <cell r="K138">
            <v>251248008</v>
          </cell>
          <cell r="L138" t="str">
            <v>0377077190</v>
          </cell>
          <cell r="M138" t="str">
            <v>BIDV</v>
          </cell>
        </row>
        <row r="139">
          <cell r="E139" t="str">
            <v>1921002427</v>
          </cell>
          <cell r="F139" t="str">
            <v>Nguyễn Thị Minh Châu</v>
          </cell>
          <cell r="G139" t="str">
            <v>19DNH2</v>
          </cell>
          <cell r="H139">
            <v>31310001226438</v>
          </cell>
          <cell r="I139" t="str">
            <v>BIDV</v>
          </cell>
          <cell r="J139" t="str">
            <v>Bắc Sài Gòn</v>
          </cell>
          <cell r="K139">
            <v>251248008</v>
          </cell>
          <cell r="L139" t="str">
            <v>0377077190</v>
          </cell>
          <cell r="M139" t="str">
            <v>BIDV</v>
          </cell>
        </row>
        <row r="140">
          <cell r="E140" t="str">
            <v>1921004609</v>
          </cell>
          <cell r="F140" t="str">
            <v xml:space="preserve">Nguyễn Thị Kim Phượng </v>
          </cell>
          <cell r="G140" t="str">
            <v xml:space="preserve">19DNH2 </v>
          </cell>
          <cell r="H140">
            <v>31310001287471</v>
          </cell>
          <cell r="I140" t="str">
            <v>BIDV</v>
          </cell>
          <cell r="J140" t="str">
            <v>Bắc Sài Gòn</v>
          </cell>
          <cell r="K140" t="str">
            <v>077301003922</v>
          </cell>
          <cell r="L140" t="str">
            <v>0963973412</v>
          </cell>
          <cell r="M140" t="str">
            <v>BIDV</v>
          </cell>
        </row>
        <row r="141">
          <cell r="E141" t="str">
            <v>1921006047</v>
          </cell>
          <cell r="F141" t="str">
            <v>Đỗ Minh Thi</v>
          </cell>
          <cell r="G141" t="str">
            <v>CLC_19DTM05</v>
          </cell>
          <cell r="H141">
            <v>19034799501018</v>
          </cell>
          <cell r="I141" t="str">
            <v xml:space="preserve">Techcombank </v>
          </cell>
          <cell r="J141" t="str">
            <v>Đồng Nai</v>
          </cell>
          <cell r="K141">
            <v>272845453</v>
          </cell>
          <cell r="L141" t="str">
            <v>0943543367</v>
          </cell>
          <cell r="M141" t="str">
            <v xml:space="preserve">Techcombank </v>
          </cell>
        </row>
        <row r="142">
          <cell r="E142" t="str">
            <v>1921003899</v>
          </cell>
          <cell r="F142" t="str">
            <v>Hồ Quỳnh Anh</v>
          </cell>
          <cell r="G142" t="str">
            <v>19DKB04</v>
          </cell>
          <cell r="H142">
            <v>109871182990</v>
          </cell>
          <cell r="I142" t="str">
            <v>VietinBank</v>
          </cell>
          <cell r="J142" t="str">
            <v>PGD Trường Sơn</v>
          </cell>
          <cell r="K142">
            <v>231267947</v>
          </cell>
          <cell r="L142" t="str">
            <v>0865945099</v>
          </cell>
          <cell r="M142" t="str">
            <v>VietinBank</v>
          </cell>
        </row>
        <row r="143">
          <cell r="E143" t="str">
            <v>1921004887</v>
          </cell>
          <cell r="F143" t="str">
            <v>Trần Thị Yến Ly</v>
          </cell>
          <cell r="G143" t="str">
            <v>19DAC02</v>
          </cell>
          <cell r="H143" t="str">
            <v>0381000596382</v>
          </cell>
          <cell r="I143" t="str">
            <v>Vietcombank</v>
          </cell>
          <cell r="J143" t="str">
            <v xml:space="preserve">Thủ Đức </v>
          </cell>
          <cell r="K143">
            <v>241939595</v>
          </cell>
          <cell r="L143" t="str">
            <v>0931642651</v>
          </cell>
          <cell r="M143" t="str">
            <v>Vietcombank</v>
          </cell>
        </row>
        <row r="144">
          <cell r="E144" t="str">
            <v>2021000442</v>
          </cell>
          <cell r="F144" t="str">
            <v>Lương Thị Thu</v>
          </cell>
          <cell r="G144" t="str">
            <v>20DDA</v>
          </cell>
          <cell r="H144">
            <v>5308205128449</v>
          </cell>
          <cell r="I144" t="str">
            <v>Agribank</v>
          </cell>
          <cell r="J144" t="str">
            <v>Nam Dong</v>
          </cell>
          <cell r="K144">
            <v>245430921</v>
          </cell>
          <cell r="L144" t="str">
            <v>0862395354</v>
          </cell>
          <cell r="M144" t="str">
            <v>Agribank</v>
          </cell>
        </row>
        <row r="145">
          <cell r="E145" t="str">
            <v>2021010397</v>
          </cell>
          <cell r="F145" t="str">
            <v>Nguyễn Ngọc Kim Ngân</v>
          </cell>
          <cell r="G145" t="str">
            <v>20DLH01</v>
          </cell>
          <cell r="H145">
            <v>105869151906</v>
          </cell>
          <cell r="I145" t="str">
            <v>VietinBank</v>
          </cell>
          <cell r="J145" t="str">
            <v>PGD Nghĩa Hành</v>
          </cell>
          <cell r="K145">
            <v>212465372</v>
          </cell>
          <cell r="L145" t="str">
            <v>0889200249</v>
          </cell>
          <cell r="M145" t="str">
            <v>Vietinbank</v>
          </cell>
        </row>
        <row r="146">
          <cell r="E146" t="str">
            <v>1821004363</v>
          </cell>
          <cell r="F146" t="str">
            <v xml:space="preserve">Bùi Thị Quỳnh Trang </v>
          </cell>
          <cell r="G146" t="str">
            <v>18DSK</v>
          </cell>
          <cell r="H146">
            <v>31310001032088</v>
          </cell>
          <cell r="I146" t="str">
            <v>BIDV</v>
          </cell>
          <cell r="J146" t="str">
            <v>Bắc Sài Gòn</v>
          </cell>
          <cell r="K146">
            <v>241818816</v>
          </cell>
          <cell r="L146" t="str">
            <v>0372443887</v>
          </cell>
          <cell r="M146" t="str">
            <v>BIDV</v>
          </cell>
        </row>
        <row r="147">
          <cell r="E147" t="str">
            <v>1921004811</v>
          </cell>
          <cell r="F147" t="str">
            <v>Nguyễn Thị Triệu Vy</v>
          </cell>
          <cell r="G147" t="str">
            <v>19DTC1</v>
          </cell>
          <cell r="H147" t="str">
            <v>0271001096023</v>
          </cell>
          <cell r="I147" t="str">
            <v>VCB</v>
          </cell>
          <cell r="J147" t="str">
            <v>Quảng Ngãi</v>
          </cell>
          <cell r="K147">
            <v>212589046</v>
          </cell>
          <cell r="L147" t="str">
            <v>0334221441</v>
          </cell>
          <cell r="M147" t="str">
            <v>VCB</v>
          </cell>
        </row>
        <row r="148">
          <cell r="E148" t="str">
            <v>1821003818</v>
          </cell>
          <cell r="F148" t="str">
            <v>Nguyễn Đức Sơn</v>
          </cell>
          <cell r="G148" t="str">
            <v>CLC_18DMA04</v>
          </cell>
          <cell r="H148">
            <v>31310001006913</v>
          </cell>
          <cell r="I148" t="str">
            <v>BIDV</v>
          </cell>
          <cell r="J148" t="str">
            <v>Bắc Sài Gòn</v>
          </cell>
          <cell r="K148">
            <v>194643583</v>
          </cell>
          <cell r="L148" t="str">
            <v>0965884858</v>
          </cell>
          <cell r="M148" t="str">
            <v>BIDV</v>
          </cell>
        </row>
        <row r="149">
          <cell r="E149" t="str">
            <v>1921004440</v>
          </cell>
          <cell r="F149" t="str">
            <v>Lý Ngọc Khang</v>
          </cell>
          <cell r="G149" t="str">
            <v>19DTD</v>
          </cell>
          <cell r="H149">
            <v>31310001226623</v>
          </cell>
          <cell r="I149" t="str">
            <v>BIDV</v>
          </cell>
          <cell r="J149" t="str">
            <v>Bắc Sài Gòn</v>
          </cell>
          <cell r="K149" t="str">
            <v>079301013143</v>
          </cell>
          <cell r="L149" t="str">
            <v>0789834108</v>
          </cell>
          <cell r="M149" t="str">
            <v>BIDV</v>
          </cell>
        </row>
        <row r="150">
          <cell r="E150" t="str">
            <v>1821005630</v>
          </cell>
          <cell r="F150" t="str">
            <v>Nguyễn Thị Hoài Đan</v>
          </cell>
          <cell r="G150" t="str">
            <v>18DHQ1</v>
          </cell>
          <cell r="H150">
            <v>31310001046450</v>
          </cell>
          <cell r="I150" t="str">
            <v>BIDV</v>
          </cell>
          <cell r="J150" t="str">
            <v>Bắc Sài Gòn</v>
          </cell>
          <cell r="K150">
            <v>206223862</v>
          </cell>
          <cell r="L150" t="str">
            <v>0373309290</v>
          </cell>
          <cell r="M150" t="str">
            <v>BIDV</v>
          </cell>
        </row>
        <row r="151">
          <cell r="E151" t="str">
            <v>2021004870</v>
          </cell>
          <cell r="F151" t="str">
            <v>Phạm Quốc Hiệu</v>
          </cell>
          <cell r="G151" t="str">
            <v>20DHQ1</v>
          </cell>
          <cell r="H151">
            <v>4605205179360</v>
          </cell>
          <cell r="I151" t="str">
            <v>Agribank</v>
          </cell>
          <cell r="J151" t="str">
            <v>Chi nhánh Sơn Hòa, Phú Yên</v>
          </cell>
          <cell r="K151" t="str">
            <v>038202028061</v>
          </cell>
          <cell r="L151" t="str">
            <v>0858908880</v>
          </cell>
          <cell r="M151" t="str">
            <v>AGRIBANK</v>
          </cell>
        </row>
        <row r="152">
          <cell r="E152" t="str">
            <v>2021009424</v>
          </cell>
          <cell r="F152" t="str">
            <v>Bùi Ngọc Quỳnh Như</v>
          </cell>
          <cell r="G152" t="str">
            <v>20DTX</v>
          </cell>
          <cell r="H152">
            <v>71010001684536</v>
          </cell>
          <cell r="I152" t="str">
            <v>BIDV</v>
          </cell>
          <cell r="J152" t="str">
            <v>Chợ Gạo</v>
          </cell>
          <cell r="K152">
            <v>312494051</v>
          </cell>
          <cell r="L152" t="str">
            <v>0356986041</v>
          </cell>
          <cell r="M152" t="str">
            <v>BIDV</v>
          </cell>
        </row>
        <row r="153">
          <cell r="E153" t="str">
            <v>1821001231</v>
          </cell>
          <cell r="F153" t="str">
            <v>Huỳnh Thị Bích Dung</v>
          </cell>
          <cell r="G153" t="str">
            <v>18DHQ1</v>
          </cell>
          <cell r="H153" t="str">
            <v>0531002582005</v>
          </cell>
          <cell r="I153" t="str">
            <v>VCB</v>
          </cell>
          <cell r="J153" t="str">
            <v>Đông Sài Gòn</v>
          </cell>
          <cell r="K153">
            <v>261422975</v>
          </cell>
          <cell r="L153" t="str">
            <v>0827274339</v>
          </cell>
          <cell r="M153" t="str">
            <v>VCB</v>
          </cell>
        </row>
        <row r="154">
          <cell r="E154" t="str">
            <v>2021000896</v>
          </cell>
          <cell r="F154" t="str">
            <v>Trần Thị Huỳnh Nga</v>
          </cell>
          <cell r="G154" t="str">
            <v>20DQF</v>
          </cell>
          <cell r="H154">
            <v>1016176722</v>
          </cell>
          <cell r="I154" t="str">
            <v>Vietcombank</v>
          </cell>
          <cell r="J154" t="str">
            <v>Sóc Trăng - Trụ sở chính</v>
          </cell>
          <cell r="K154">
            <v>366312494</v>
          </cell>
          <cell r="L154" t="str">
            <v>0342725195</v>
          </cell>
          <cell r="M154" t="str">
            <v>Vietcombank</v>
          </cell>
        </row>
        <row r="155">
          <cell r="E155" t="str">
            <v>1921002519</v>
          </cell>
          <cell r="F155" t="str">
            <v>Phan Thị Kim Ngân</v>
          </cell>
          <cell r="G155" t="str">
            <v>19DHQ1</v>
          </cell>
          <cell r="H155">
            <v>31310001385773</v>
          </cell>
          <cell r="I155" t="str">
            <v>BIDV</v>
          </cell>
          <cell r="J155" t="str">
            <v>Bắc Sài Gòn</v>
          </cell>
          <cell r="K155">
            <v>321781982</v>
          </cell>
          <cell r="L155" t="str">
            <v>0768653048</v>
          </cell>
          <cell r="M155" t="str">
            <v>BIDV</v>
          </cell>
        </row>
        <row r="156">
          <cell r="E156" t="str">
            <v>2021001197</v>
          </cell>
          <cell r="F156" t="str">
            <v>Nguyễn Hồng Thư</v>
          </cell>
          <cell r="G156" t="str">
            <v>20DQN01</v>
          </cell>
          <cell r="H156" t="str">
            <v>0001017333306</v>
          </cell>
          <cell r="I156" t="str">
            <v>Vietcombank</v>
          </cell>
          <cell r="J156" t="str">
            <v>13 Bis Kỳ Đồng</v>
          </cell>
          <cell r="K156" t="str">
            <v>092302000561</v>
          </cell>
          <cell r="L156" t="str">
            <v>0366665113</v>
          </cell>
          <cell r="M156" t="str">
            <v>Vietcombank</v>
          </cell>
        </row>
        <row r="157">
          <cell r="E157" t="str">
            <v>2021007983</v>
          </cell>
          <cell r="F157" t="str">
            <v>Nguyễn Hồng Bảo Trân</v>
          </cell>
          <cell r="G157" t="str">
            <v>20DQT4</v>
          </cell>
          <cell r="H157">
            <v>1017597788</v>
          </cell>
          <cell r="I157" t="str">
            <v>VCB</v>
          </cell>
          <cell r="J157" t="str">
            <v>Kỳ Đồng</v>
          </cell>
          <cell r="K157" t="str">
            <v>079302028190</v>
          </cell>
          <cell r="L157" t="str">
            <v>0901849312</v>
          </cell>
          <cell r="M157" t="str">
            <v>VCB</v>
          </cell>
        </row>
        <row r="158">
          <cell r="E158" t="str">
            <v>1921007431</v>
          </cell>
          <cell r="F158" t="str">
            <v xml:space="preserve">Dư Triệu Vy </v>
          </cell>
          <cell r="G158" t="str">
            <v>19DKS03</v>
          </cell>
          <cell r="H158">
            <v>19036970638011</v>
          </cell>
          <cell r="I158" t="str">
            <v>Techcombank</v>
          </cell>
          <cell r="J158" t="str">
            <v>Huỳnh Tấn Phát</v>
          </cell>
          <cell r="K158">
            <v>352539406</v>
          </cell>
          <cell r="L158" t="str">
            <v>0836636106</v>
          </cell>
          <cell r="M158" t="str">
            <v xml:space="preserve">Teachcombank </v>
          </cell>
        </row>
        <row r="159">
          <cell r="E159" t="str">
            <v>1921007547</v>
          </cell>
          <cell r="F159" t="str">
            <v>Nguyễn Thị Yến Nhi</v>
          </cell>
          <cell r="G159" t="str">
            <v>19DQN02</v>
          </cell>
          <cell r="H159">
            <v>31310001226340</v>
          </cell>
          <cell r="I159" t="str">
            <v>BIDV</v>
          </cell>
          <cell r="J159" t="str">
            <v>Bắc Sài Gòn</v>
          </cell>
          <cell r="K159">
            <v>245384960</v>
          </cell>
          <cell r="L159" t="str">
            <v>0978142332</v>
          </cell>
          <cell r="M159" t="str">
            <v>BIDV</v>
          </cell>
        </row>
        <row r="160">
          <cell r="E160" t="str">
            <v>1821004965</v>
          </cell>
          <cell r="F160" t="str">
            <v>TRẦN NGỌC MINH LUÂN</v>
          </cell>
          <cell r="G160" t="str">
            <v>18DQTCN02</v>
          </cell>
          <cell r="H160">
            <v>1015065157</v>
          </cell>
          <cell r="I160" t="str">
            <v>Vietcombank</v>
          </cell>
          <cell r="J160" t="str">
            <v>Chi nhánh Kỳ Đồng, TP HCM</v>
          </cell>
          <cell r="K160" t="str">
            <v>026023364</v>
          </cell>
          <cell r="L160" t="str">
            <v>0522981472</v>
          </cell>
          <cell r="M160" t="str">
            <v>Vietcombank (VCB)</v>
          </cell>
        </row>
        <row r="161">
          <cell r="E161" t="str">
            <v>1821000031</v>
          </cell>
          <cell r="F161" t="str">
            <v>Lê Thị Diệu Hiền</v>
          </cell>
          <cell r="G161" t="str">
            <v>18DTA01</v>
          </cell>
          <cell r="H161">
            <v>31310001020588</v>
          </cell>
          <cell r="I161" t="str">
            <v>BIDV</v>
          </cell>
          <cell r="J161" t="str">
            <v>Bắc Sài Gòn</v>
          </cell>
          <cell r="K161">
            <v>335016233</v>
          </cell>
          <cell r="L161" t="str">
            <v>0772994720</v>
          </cell>
          <cell r="M161" t="str">
            <v>BIDV</v>
          </cell>
        </row>
        <row r="162">
          <cell r="E162" t="str">
            <v>1821004219</v>
          </cell>
          <cell r="F162" t="str">
            <v xml:space="preserve">Nguyễn Thị Minh Vương </v>
          </cell>
          <cell r="G162" t="str">
            <v>18DTA05</v>
          </cell>
          <cell r="H162">
            <v>31310001225408</v>
          </cell>
          <cell r="I162" t="str">
            <v>BIDV</v>
          </cell>
          <cell r="J162" t="str">
            <v>Bắc Sài Gòn</v>
          </cell>
          <cell r="K162">
            <v>215495201</v>
          </cell>
          <cell r="L162" t="str">
            <v>0775596155</v>
          </cell>
          <cell r="M162" t="str">
            <v>BIDV</v>
          </cell>
        </row>
        <row r="163">
          <cell r="E163" t="str">
            <v>1921003329</v>
          </cell>
          <cell r="F163" t="str">
            <v>Nguyễn Phương Thảo</v>
          </cell>
          <cell r="G163" t="str">
            <v>19DTA02</v>
          </cell>
          <cell r="H163">
            <v>63210000505404</v>
          </cell>
          <cell r="I163" t="str">
            <v>BIDV</v>
          </cell>
          <cell r="J163" t="str">
            <v>Chi nhánh Đăk Lăk</v>
          </cell>
          <cell r="K163" t="str">
            <v>066301000351</v>
          </cell>
          <cell r="L163" t="str">
            <v>0869304227</v>
          </cell>
          <cell r="M163" t="str">
            <v>BIDV</v>
          </cell>
        </row>
        <row r="164">
          <cell r="E164" t="str">
            <v>1921003318</v>
          </cell>
          <cell r="F164" t="str">
            <v>Trần Hoài Sơn</v>
          </cell>
          <cell r="G164" t="str">
            <v>19DTA02</v>
          </cell>
          <cell r="H164">
            <v>31310001276035</v>
          </cell>
          <cell r="I164" t="str">
            <v>BIDV</v>
          </cell>
          <cell r="J164" t="str">
            <v>Bắc Sài Gòn</v>
          </cell>
          <cell r="K164">
            <v>342003411</v>
          </cell>
          <cell r="L164" t="str">
            <v>0765993397</v>
          </cell>
          <cell r="M164" t="str">
            <v>BIDV</v>
          </cell>
        </row>
        <row r="165">
          <cell r="E165" t="str">
            <v>1921003265</v>
          </cell>
          <cell r="F165" t="str">
            <v xml:space="preserve">Trương Diệu Kiều My </v>
          </cell>
          <cell r="G165" t="str">
            <v>19DTA02</v>
          </cell>
          <cell r="H165" t="str">
            <v>0431000273159</v>
          </cell>
          <cell r="I165" t="str">
            <v xml:space="preserve">Vietcombank </v>
          </cell>
          <cell r="J165" t="str">
            <v>Diêu Trì</v>
          </cell>
          <cell r="K165" t="str">
            <v>052301005368</v>
          </cell>
          <cell r="L165" t="str">
            <v>0368683559</v>
          </cell>
          <cell r="M165" t="str">
            <v xml:space="preserve">Vietcombank </v>
          </cell>
        </row>
        <row r="166">
          <cell r="E166" t="str">
            <v>1921003323</v>
          </cell>
          <cell r="F166" t="str">
            <v>Lê Tấn Thành</v>
          </cell>
          <cell r="G166" t="str">
            <v>19DTA03</v>
          </cell>
          <cell r="H166" t="str">
            <v>0181003648665</v>
          </cell>
          <cell r="I166" t="str">
            <v>Vietcombank</v>
          </cell>
          <cell r="J166" t="str">
            <v>Nam Sài Gòn</v>
          </cell>
          <cell r="K166">
            <v>321789193</v>
          </cell>
          <cell r="L166" t="str">
            <v>0364617517</v>
          </cell>
          <cell r="M166" t="str">
            <v>Vietcombank</v>
          </cell>
        </row>
        <row r="167">
          <cell r="E167" t="str">
            <v>1921003321</v>
          </cell>
          <cell r="F167" t="str">
            <v>Phan Duy Thái</v>
          </cell>
          <cell r="G167" t="str">
            <v>19DTA02</v>
          </cell>
          <cell r="H167">
            <v>31410003371687</v>
          </cell>
          <cell r="I167" t="str">
            <v>BIDV</v>
          </cell>
          <cell r="J167" t="str">
            <v>Đông Sài Gòn</v>
          </cell>
          <cell r="K167">
            <v>231228576</v>
          </cell>
          <cell r="L167" t="str">
            <v>0947360511</v>
          </cell>
          <cell r="M167" t="str">
            <v>BIDV</v>
          </cell>
        </row>
        <row r="168">
          <cell r="E168" t="str">
            <v>1921003369</v>
          </cell>
          <cell r="F168" t="str">
            <v>Trần Thị Tú Trinh</v>
          </cell>
          <cell r="G168" t="str">
            <v>19DTA03</v>
          </cell>
          <cell r="H168">
            <v>5413205136292</v>
          </cell>
          <cell r="I168" t="str">
            <v>Agribank</v>
          </cell>
          <cell r="J168" t="str">
            <v xml:space="preserve">CN Hòa Ninh - Lâm Đồng </v>
          </cell>
          <cell r="K168">
            <v>251215033</v>
          </cell>
          <cell r="L168" t="str">
            <v>0944835185</v>
          </cell>
          <cell r="M168" t="str">
            <v>Agribank</v>
          </cell>
        </row>
        <row r="169">
          <cell r="E169" t="str">
            <v>1921005930</v>
          </cell>
          <cell r="F169" t="str">
            <v>Nguyễn Hiếu Kiên</v>
          </cell>
          <cell r="G169" t="str">
            <v>CLC19DTM03</v>
          </cell>
          <cell r="H169">
            <v>31310001226535</v>
          </cell>
          <cell r="I169" t="str">
            <v xml:space="preserve">BIDV </v>
          </cell>
          <cell r="J169" t="str">
            <v>Bắc Sài Gòn</v>
          </cell>
          <cell r="K169">
            <v>197422449</v>
          </cell>
          <cell r="L169" t="str">
            <v>0941404357</v>
          </cell>
          <cell r="M169" t="str">
            <v xml:space="preserve">BIDV </v>
          </cell>
        </row>
        <row r="170">
          <cell r="E170" t="str">
            <v>1921003292</v>
          </cell>
          <cell r="F170" t="str">
            <v>Nguyễn Phạm Hoàng Oanh</v>
          </cell>
          <cell r="G170" t="str">
            <v>19DTA02</v>
          </cell>
          <cell r="H170" t="str">
            <v>0111089905</v>
          </cell>
          <cell r="I170" t="str">
            <v>DongA bank</v>
          </cell>
          <cell r="J170" t="str">
            <v>PGD Đăk Nông- Chi nhánh huyện Đăk Mil</v>
          </cell>
          <cell r="K170">
            <v>245408559</v>
          </cell>
          <cell r="L170" t="str">
            <v>0901817048</v>
          </cell>
          <cell r="M170" t="str">
            <v>Ngân hàng Đông Á</v>
          </cell>
        </row>
        <row r="171">
          <cell r="E171" t="str">
            <v>1921003392</v>
          </cell>
          <cell r="F171" t="str">
            <v>NGUYỄN NHẬT VY</v>
          </cell>
          <cell r="G171" t="str">
            <v>19DTA03</v>
          </cell>
          <cell r="H171" t="str">
            <v>0271001096472</v>
          </cell>
          <cell r="I171" t="str">
            <v>Vietcombank</v>
          </cell>
          <cell r="J171" t="str">
            <v xml:space="preserve">QUANG NGAI - PGD SONG VE </v>
          </cell>
          <cell r="K171">
            <v>212819590</v>
          </cell>
          <cell r="L171" t="str">
            <v>0375122492</v>
          </cell>
          <cell r="M171" t="str">
            <v>Vietcombank</v>
          </cell>
        </row>
        <row r="172">
          <cell r="E172" t="str">
            <v>1821004977</v>
          </cell>
          <cell r="F172" t="str">
            <v>Nguyễn Xuân Mai</v>
          </cell>
          <cell r="G172" t="str">
            <v>18DBH03</v>
          </cell>
          <cell r="H172">
            <v>19033705752016</v>
          </cell>
          <cell r="I172" t="str">
            <v xml:space="preserve">Techcombank </v>
          </cell>
          <cell r="J172" t="str">
            <v>Nguyễn Thị Thập, quận 7</v>
          </cell>
          <cell r="K172">
            <v>241854015</v>
          </cell>
          <cell r="L172" t="str">
            <v>0385846734</v>
          </cell>
          <cell r="M172" t="str">
            <v xml:space="preserve">Techcombank </v>
          </cell>
        </row>
        <row r="173">
          <cell r="E173" t="str">
            <v>1921003112</v>
          </cell>
          <cell r="F173" t="str">
            <v xml:space="preserve">Trần Thị Lệ Giang </v>
          </cell>
          <cell r="G173" t="str">
            <v>19DQN01</v>
          </cell>
          <cell r="H173">
            <v>31310001227015</v>
          </cell>
          <cell r="I173" t="str">
            <v>BIDV</v>
          </cell>
          <cell r="J173" t="str">
            <v xml:space="preserve">Bắc Sài Gòn </v>
          </cell>
          <cell r="K173">
            <v>312441033</v>
          </cell>
          <cell r="L173" t="str">
            <v>0372735061</v>
          </cell>
          <cell r="M173" t="str">
            <v>BIDV</v>
          </cell>
        </row>
        <row r="174">
          <cell r="E174" t="str">
            <v>1821005126</v>
          </cell>
          <cell r="F174" t="str">
            <v>Phạm Như Quỳnh</v>
          </cell>
          <cell r="G174" t="str">
            <v>18DQT01</v>
          </cell>
          <cell r="H174">
            <v>31310001017474</v>
          </cell>
          <cell r="I174" t="str">
            <v>BIDV</v>
          </cell>
          <cell r="J174" t="str">
            <v>Bắc Sài Gòn</v>
          </cell>
          <cell r="K174">
            <v>372015182</v>
          </cell>
          <cell r="L174" t="str">
            <v>0347439771</v>
          </cell>
          <cell r="M174" t="str">
            <v>BIDV</v>
          </cell>
        </row>
        <row r="175">
          <cell r="E175" t="str">
            <v>2021009162</v>
          </cell>
          <cell r="F175" t="str">
            <v xml:space="preserve">Trương Thị Linh Trang </v>
          </cell>
          <cell r="G175" t="str">
            <v>CLC_20DTM 07</v>
          </cell>
          <cell r="H175">
            <v>1017598695</v>
          </cell>
          <cell r="I175" t="str">
            <v>Vietcombank</v>
          </cell>
          <cell r="J175" t="str">
            <v xml:space="preserve">Chi nhánh Kỳ Đồng </v>
          </cell>
          <cell r="K175" t="str">
            <v>038302009009</v>
          </cell>
          <cell r="L175" t="str">
            <v>0337737828</v>
          </cell>
          <cell r="M175" t="str">
            <v>Vietcombank</v>
          </cell>
        </row>
        <row r="176">
          <cell r="E176" t="str">
            <v>2021008724</v>
          </cell>
          <cell r="F176" t="str">
            <v>Nguyễn Thị Yến Ly</v>
          </cell>
          <cell r="G176" t="str">
            <v>20DKB02</v>
          </cell>
          <cell r="H176" t="str">
            <v>4308 205 233 817</v>
          </cell>
          <cell r="I176" t="str">
            <v>Agribank</v>
          </cell>
          <cell r="J176" t="str">
            <v>Hoài Ân</v>
          </cell>
          <cell r="K176" t="str">
            <v>CMND 215565107</v>
          </cell>
          <cell r="L176" t="str">
            <v>0329277264</v>
          </cell>
          <cell r="M176" t="str">
            <v>Agribank</v>
          </cell>
        </row>
        <row r="177">
          <cell r="E177" t="str">
            <v>1821000111</v>
          </cell>
          <cell r="F177" t="str">
            <v>Huỳnh Mai Anh</v>
          </cell>
          <cell r="G177" t="str">
            <v>18DTA01</v>
          </cell>
          <cell r="H177">
            <v>160894202</v>
          </cell>
          <cell r="I177" t="str">
            <v>VPBank</v>
          </cell>
          <cell r="J177" t="str">
            <v>Tiền Giang</v>
          </cell>
          <cell r="K177">
            <v>312426559</v>
          </cell>
          <cell r="L177" t="str">
            <v>0392211086</v>
          </cell>
          <cell r="M177" t="str">
            <v>VPBank</v>
          </cell>
        </row>
        <row r="178">
          <cell r="E178" t="str">
            <v>1821003203</v>
          </cell>
          <cell r="F178" t="str">
            <v xml:space="preserve">Trần Thị Anh Đào </v>
          </cell>
          <cell r="G178" t="str">
            <v xml:space="preserve">18DLG </v>
          </cell>
          <cell r="H178">
            <v>31410003003430</v>
          </cell>
          <cell r="I178" t="str">
            <v>BIDV</v>
          </cell>
          <cell r="J178" t="str">
            <v>Đông Sài Gòn</v>
          </cell>
          <cell r="K178">
            <v>206236537</v>
          </cell>
          <cell r="L178">
            <v>396797473</v>
          </cell>
          <cell r="M178" t="str">
            <v>BIDV</v>
          </cell>
        </row>
        <row r="179">
          <cell r="E179" t="str">
            <v>2021005270</v>
          </cell>
          <cell r="F179" t="str">
            <v>Phan Thị Minh Diệu</v>
          </cell>
          <cell r="G179" t="str">
            <v>20DTC2</v>
          </cell>
          <cell r="H179">
            <v>1017334224</v>
          </cell>
          <cell r="I179" t="str">
            <v>Vietcombank</v>
          </cell>
          <cell r="J179" t="str">
            <v>CHI NHÁNH KỲ ĐỒNG</v>
          </cell>
          <cell r="K179">
            <v>264554821</v>
          </cell>
          <cell r="L179" t="str">
            <v>0337710994</v>
          </cell>
          <cell r="M179" t="str">
            <v>NGÂN HÀNG TMCP NGOẠI THƯƠNG VIỆT NAM</v>
          </cell>
        </row>
        <row r="180">
          <cell r="E180" t="str">
            <v>2021006434</v>
          </cell>
          <cell r="F180" t="str">
            <v xml:space="preserve">Bùi Thanh Nguyên </v>
          </cell>
          <cell r="G180" t="str">
            <v xml:space="preserve">CLC_20DQT02 </v>
          </cell>
          <cell r="H180">
            <v>1017597457</v>
          </cell>
          <cell r="I180" t="str">
            <v>VCB</v>
          </cell>
          <cell r="J180" t="str">
            <v>Kỳ Đồng</v>
          </cell>
          <cell r="K180">
            <v>68302000077</v>
          </cell>
          <cell r="L180">
            <v>916398460</v>
          </cell>
          <cell r="M180" t="str">
            <v>VCB</v>
          </cell>
        </row>
        <row r="181">
          <cell r="E181" t="str">
            <v>1821004966</v>
          </cell>
          <cell r="F181" t="str">
            <v>Nguyễn Kim Ly</v>
          </cell>
          <cell r="G181" t="str">
            <v>18DBH1</v>
          </cell>
          <cell r="H181">
            <v>31310001362536</v>
          </cell>
          <cell r="I181" t="str">
            <v>BIDV</v>
          </cell>
          <cell r="J181" t="str">
            <v>Bắc Sài Gòn</v>
          </cell>
          <cell r="K181">
            <v>215478867</v>
          </cell>
          <cell r="L181" t="str">
            <v>0373041385</v>
          </cell>
          <cell r="M181" t="str">
            <v>BIDV</v>
          </cell>
        </row>
        <row r="182">
          <cell r="E182" t="str">
            <v>1921007422</v>
          </cell>
          <cell r="F182" t="str">
            <v xml:space="preserve">Cao Thị Thanh Trúc </v>
          </cell>
          <cell r="G182" t="str">
            <v>19DKS03</v>
          </cell>
          <cell r="H182">
            <v>31310001386174</v>
          </cell>
          <cell r="I182" t="str">
            <v>BIDV</v>
          </cell>
          <cell r="J182" t="str">
            <v xml:space="preserve">Bắc Sài Gòn </v>
          </cell>
          <cell r="K182" t="str">
            <v>072301006010</v>
          </cell>
          <cell r="L182" t="str">
            <v>0584930896</v>
          </cell>
          <cell r="M182" t="str">
            <v>BIDV</v>
          </cell>
        </row>
        <row r="183">
          <cell r="E183" t="str">
            <v>1921005527</v>
          </cell>
          <cell r="F183" t="str">
            <v>Cao Y Minh</v>
          </cell>
          <cell r="G183" t="str">
            <v>CLC_19DMA05</v>
          </cell>
          <cell r="H183">
            <v>19037206398010</v>
          </cell>
          <cell r="I183" t="str">
            <v xml:space="preserve">Techcombank </v>
          </cell>
          <cell r="J183" t="str">
            <v xml:space="preserve">Techcombank Xô Viết Nghệ Tĩnh </v>
          </cell>
          <cell r="K183" t="str">
            <v>094301000030</v>
          </cell>
          <cell r="L183" t="str">
            <v>0868399814</v>
          </cell>
          <cell r="M183" t="str">
            <v xml:space="preserve">Techcombank </v>
          </cell>
        </row>
        <row r="184">
          <cell r="E184" t="str">
            <v>1921000036</v>
          </cell>
          <cell r="F184" t="str">
            <v>Nguyễn Thị Kim Hợp</v>
          </cell>
          <cell r="G184" t="str">
            <v>19DTA01</v>
          </cell>
          <cell r="H184" t="str">
            <v>0601000510474</v>
          </cell>
          <cell r="I184" t="str">
            <v>Vietcombank</v>
          </cell>
          <cell r="J184" t="str">
            <v>Hồng Ngự - Đồng Tháp</v>
          </cell>
          <cell r="K184">
            <v>341977098</v>
          </cell>
          <cell r="L184" t="str">
            <v>0357150614</v>
          </cell>
          <cell r="M184" t="str">
            <v>Vietcombank</v>
          </cell>
        </row>
        <row r="185">
          <cell r="E185" t="str">
            <v>1921005806</v>
          </cell>
          <cell r="F185" t="str">
            <v>Hoàng Yến</v>
          </cell>
          <cell r="G185" t="str">
            <v>CLC _19DMA05</v>
          </cell>
          <cell r="H185">
            <v>19034473548014</v>
          </cell>
          <cell r="I185" t="str">
            <v>Techcombank</v>
          </cell>
          <cell r="J185" t="str">
            <v>Huỳnh Tấn Phát,Quận 7</v>
          </cell>
          <cell r="K185" t="str">
            <v>037201000749</v>
          </cell>
          <cell r="L185" t="str">
            <v>0937038220</v>
          </cell>
          <cell r="M185" t="str">
            <v>Techcombank</v>
          </cell>
        </row>
        <row r="186">
          <cell r="E186" t="str">
            <v>1921005535</v>
          </cell>
          <cell r="F186" t="str">
            <v>Hồ Thị Thành Mỹ</v>
          </cell>
          <cell r="G186" t="str">
            <v>Clc_Dma05</v>
          </cell>
          <cell r="H186">
            <v>19135084457012</v>
          </cell>
          <cell r="I186" t="str">
            <v>Techcombank</v>
          </cell>
          <cell r="J186" t="str">
            <v>Tân Hương</v>
          </cell>
          <cell r="K186" t="str">
            <v>079301011221</v>
          </cell>
          <cell r="L186" t="str">
            <v>0778669901</v>
          </cell>
          <cell r="M186" t="str">
            <v>Techcombank</v>
          </cell>
        </row>
        <row r="187">
          <cell r="E187" t="str">
            <v>1921005493</v>
          </cell>
          <cell r="F187" t="str">
            <v>Nguyễn Ngọc Linh</v>
          </cell>
          <cell r="G187" t="str">
            <v>CLC DMA05</v>
          </cell>
          <cell r="H187">
            <v>10339977</v>
          </cell>
          <cell r="I187" t="str">
            <v>ACB</v>
          </cell>
          <cell r="J187" t="str">
            <v>PGD VO THANH TRANG</v>
          </cell>
          <cell r="K187">
            <v>312451408</v>
          </cell>
          <cell r="L187" t="str">
            <v>0348507367</v>
          </cell>
          <cell r="M187" t="str">
            <v>ACB</v>
          </cell>
        </row>
        <row r="188">
          <cell r="E188" t="str">
            <v>1921000025</v>
          </cell>
          <cell r="F188" t="str">
            <v>Nguyễn Hồ Bích Tuyền</v>
          </cell>
          <cell r="G188" t="str">
            <v>19DTA01</v>
          </cell>
          <cell r="H188">
            <v>1019225082</v>
          </cell>
          <cell r="I188" t="str">
            <v>Vietcombank</v>
          </cell>
          <cell r="J188" t="str">
            <v>Nam Sài Gòn</v>
          </cell>
          <cell r="K188">
            <v>312454316</v>
          </cell>
          <cell r="L188" t="str">
            <v>0385845209</v>
          </cell>
          <cell r="M188" t="str">
            <v>Vietcombank</v>
          </cell>
        </row>
        <row r="189">
          <cell r="E189" t="str">
            <v>1921005615</v>
          </cell>
          <cell r="F189" t="str">
            <v>Nguyễn Hà Phương</v>
          </cell>
          <cell r="G189" t="str">
            <v>CLC_19DMA05</v>
          </cell>
          <cell r="H189" t="str">
            <v>0531002554098</v>
          </cell>
          <cell r="I189" t="str">
            <v>Vietcombank</v>
          </cell>
          <cell r="J189" t="str">
            <v>Đông Sài Gòn</v>
          </cell>
          <cell r="K189" t="str">
            <v>079301000730</v>
          </cell>
          <cell r="L189" t="str">
            <v>0943018449</v>
          </cell>
          <cell r="M189" t="str">
            <v>Vietcombank</v>
          </cell>
        </row>
        <row r="190">
          <cell r="E190" t="str">
            <v>1921005544</v>
          </cell>
          <cell r="F190" t="str">
            <v>Lê Thị Thanh Ngân</v>
          </cell>
          <cell r="G190" t="str">
            <v>CLC_19DMA05</v>
          </cell>
          <cell r="H190">
            <v>10482537</v>
          </cell>
          <cell r="I190" t="str">
            <v>ACB</v>
          </cell>
          <cell r="J190" t="str">
            <v>Chi nhánh Cộng Hòa</v>
          </cell>
          <cell r="K190">
            <v>312471148</v>
          </cell>
          <cell r="L190" t="str">
            <v>0926976957</v>
          </cell>
          <cell r="M190" t="str">
            <v>ACB</v>
          </cell>
        </row>
        <row r="191">
          <cell r="E191" t="str">
            <v>1921000063</v>
          </cell>
          <cell r="F191" t="str">
            <v>Bùi Thuỵ Quỳnh Như</v>
          </cell>
          <cell r="G191" t="str">
            <v>19DTA01</v>
          </cell>
          <cell r="H191">
            <v>31310001377628</v>
          </cell>
          <cell r="I191" t="str">
            <v>BIDV</v>
          </cell>
          <cell r="J191" t="str">
            <v>Bắc Sài Gòn</v>
          </cell>
          <cell r="K191">
            <v>301736385</v>
          </cell>
          <cell r="L191" t="str">
            <v>0833298959</v>
          </cell>
          <cell r="M191" t="str">
            <v>BIDV</v>
          </cell>
        </row>
        <row r="192">
          <cell r="E192" t="str">
            <v>1921000055</v>
          </cell>
          <cell r="F192" t="str">
            <v xml:space="preserve">Lê Ngọc Bảo Trân </v>
          </cell>
          <cell r="G192" t="str">
            <v>19DTA01</v>
          </cell>
          <cell r="H192">
            <v>31310001269044</v>
          </cell>
          <cell r="I192" t="str">
            <v>BIDV</v>
          </cell>
          <cell r="J192" t="str">
            <v xml:space="preserve">Bắc Sài Gòn </v>
          </cell>
          <cell r="K192">
            <v>312466348</v>
          </cell>
          <cell r="L192" t="str">
            <v>0383346814</v>
          </cell>
          <cell r="M192" t="str">
            <v>BIDV</v>
          </cell>
        </row>
        <row r="193">
          <cell r="E193" t="str">
            <v>1921005177</v>
          </cell>
          <cell r="F193" t="str">
            <v>Cao Nhật Quang</v>
          </cell>
          <cell r="G193" t="str">
            <v>CLC_DQT06</v>
          </cell>
          <cell r="H193">
            <v>7548627</v>
          </cell>
          <cell r="I193" t="str">
            <v>ACB</v>
          </cell>
          <cell r="J193" t="str">
            <v>TP HCM Gò vấp</v>
          </cell>
          <cell r="K193" t="str">
            <v>079201011277</v>
          </cell>
          <cell r="L193" t="str">
            <v>0949766361</v>
          </cell>
          <cell r="M193" t="str">
            <v>ACB</v>
          </cell>
        </row>
        <row r="194">
          <cell r="E194" t="str">
            <v>1921005855</v>
          </cell>
          <cell r="F194" t="str">
            <v>NGUYỄN NGỌC LAN ANH</v>
          </cell>
          <cell r="G194" t="str">
            <v>CLC_19DTM05</v>
          </cell>
          <cell r="H194">
            <v>10417557</v>
          </cell>
          <cell r="I194" t="str">
            <v>ACB</v>
          </cell>
          <cell r="J194" t="str">
            <v>PGD-Trường Chinh</v>
          </cell>
          <cell r="K194">
            <v>312471620</v>
          </cell>
          <cell r="L194" t="str">
            <v>0364644162</v>
          </cell>
          <cell r="M194" t="str">
            <v>ACB</v>
          </cell>
        </row>
        <row r="195">
          <cell r="E195" t="str">
            <v>1921000589</v>
          </cell>
          <cell r="F195" t="str">
            <v>Nguyễn Vũ Như Quỳnh</v>
          </cell>
          <cell r="G195" t="str">
            <v>CLC19DQT01</v>
          </cell>
          <cell r="H195">
            <v>107870289366</v>
          </cell>
          <cell r="I195" t="str">
            <v xml:space="preserve">VietinBank </v>
          </cell>
          <cell r="J195" t="str">
            <v>Chi nhánh Đồng Nai</v>
          </cell>
          <cell r="K195">
            <v>272855561</v>
          </cell>
          <cell r="L195">
            <v>364008690</v>
          </cell>
          <cell r="M195" t="str">
            <v xml:space="preserve">VietinBank </v>
          </cell>
        </row>
        <row r="196">
          <cell r="E196" t="str">
            <v>1821005205</v>
          </cell>
          <cell r="F196" t="str">
            <v>Sú Dương Thu</v>
          </cell>
          <cell r="G196" t="str">
            <v>18DQT3</v>
          </cell>
          <cell r="H196">
            <v>9826620799</v>
          </cell>
          <cell r="I196" t="str">
            <v>Vietcombank</v>
          </cell>
          <cell r="J196" t="str">
            <v>Tân Định</v>
          </cell>
          <cell r="K196">
            <v>251171573</v>
          </cell>
          <cell r="L196" t="str">
            <v>0826620799</v>
          </cell>
          <cell r="M196" t="str">
            <v>Vietcombank</v>
          </cell>
        </row>
        <row r="197">
          <cell r="E197" t="str">
            <v>2021007623</v>
          </cell>
          <cell r="F197" t="str">
            <v>Nguyễn Thị Minh Anh</v>
          </cell>
          <cell r="G197" t="str">
            <v>20DTA03</v>
          </cell>
          <cell r="H197">
            <v>1017597475</v>
          </cell>
          <cell r="I197" t="str">
            <v>Vietcombank</v>
          </cell>
          <cell r="J197" t="str">
            <v>Chi nhánh Kì Đồng</v>
          </cell>
          <cell r="K197">
            <v>241989301</v>
          </cell>
          <cell r="L197" t="str">
            <v>0918652074</v>
          </cell>
          <cell r="M197" t="str">
            <v>Vietcombank</v>
          </cell>
        </row>
        <row r="198">
          <cell r="E198" t="str">
            <v>2021007674</v>
          </cell>
          <cell r="F198" t="str">
            <v>Nguyễn Thị Bích Ngọc</v>
          </cell>
          <cell r="G198" t="str">
            <v>20DTA03</v>
          </cell>
          <cell r="H198">
            <v>1016856184</v>
          </cell>
          <cell r="I198" t="str">
            <v>VCB</v>
          </cell>
          <cell r="J198" t="str">
            <v>Tây Ninh - Trụ sở chính</v>
          </cell>
          <cell r="K198" t="str">
            <v>072302005217</v>
          </cell>
          <cell r="L198" t="str">
            <v>0868213953</v>
          </cell>
          <cell r="M198" t="str">
            <v>VCB</v>
          </cell>
        </row>
        <row r="199">
          <cell r="E199" t="str">
            <v>2021007623</v>
          </cell>
          <cell r="F199" t="str">
            <v>Nguyễn Thị Minh Anh</v>
          </cell>
          <cell r="G199" t="str">
            <v>20DTA03</v>
          </cell>
          <cell r="H199">
            <v>1017597475</v>
          </cell>
          <cell r="I199" t="str">
            <v>VCB</v>
          </cell>
          <cell r="J199" t="str">
            <v>Kì Đồng</v>
          </cell>
          <cell r="K199">
            <v>241989301</v>
          </cell>
          <cell r="L199" t="str">
            <v>0918652074</v>
          </cell>
          <cell r="M199" t="str">
            <v>VCB</v>
          </cell>
        </row>
        <row r="200">
          <cell r="E200" t="str">
            <v>2021007723</v>
          </cell>
          <cell r="F200" t="str">
            <v>Trần Thị Ánh Tuyết</v>
          </cell>
          <cell r="G200" t="str">
            <v>20DTA03</v>
          </cell>
          <cell r="H200" t="str">
            <v>0387722318</v>
          </cell>
          <cell r="I200" t="str">
            <v>MB</v>
          </cell>
          <cell r="J200" t="str">
            <v>PGD Di Linh</v>
          </cell>
          <cell r="K200">
            <v>251290463</v>
          </cell>
          <cell r="L200" t="str">
            <v>0387722318</v>
          </cell>
          <cell r="M200" t="str">
            <v>MB</v>
          </cell>
        </row>
        <row r="201">
          <cell r="E201" t="str">
            <v>2021007648</v>
          </cell>
          <cell r="F201" t="str">
            <v>Nguyễn Huỳnh Duy Khang</v>
          </cell>
          <cell r="G201" t="str">
            <v>20DTA03</v>
          </cell>
          <cell r="H201">
            <v>6906205109953</v>
          </cell>
          <cell r="I201" t="str">
            <v>Agribank</v>
          </cell>
          <cell r="J201" t="str">
            <v>Thị xã Gò Công</v>
          </cell>
          <cell r="K201">
            <v>312495893</v>
          </cell>
          <cell r="L201" t="str">
            <v>0877305421</v>
          </cell>
          <cell r="M201" t="str">
            <v>Agribank</v>
          </cell>
        </row>
        <row r="202">
          <cell r="E202" t="str">
            <v>1821003064</v>
          </cell>
          <cell r="F202" t="str">
            <v>Nguyễn Thanh Thúy</v>
          </cell>
          <cell r="G202" t="str">
            <v>18DKT2</v>
          </cell>
          <cell r="H202">
            <v>6909205098930</v>
          </cell>
          <cell r="I202" t="str">
            <v>Agribank</v>
          </cell>
          <cell r="J202" t="str">
            <v>H.Gò Công Đông - Tiền Giang</v>
          </cell>
          <cell r="K202">
            <v>312425504</v>
          </cell>
          <cell r="L202" t="str">
            <v>0986996840</v>
          </cell>
          <cell r="M202" t="str">
            <v>Agribank</v>
          </cell>
        </row>
        <row r="203">
          <cell r="E203" t="str">
            <v>2021008895</v>
          </cell>
          <cell r="F203" t="str">
            <v xml:space="preserve">Trần Thị Lan </v>
          </cell>
          <cell r="G203" t="str">
            <v xml:space="preserve">20DTM1 </v>
          </cell>
          <cell r="H203">
            <v>1017598490</v>
          </cell>
          <cell r="I203" t="str">
            <v xml:space="preserve">Vietcombank </v>
          </cell>
          <cell r="J203" t="str">
            <v>Chi nhánh Kỳ Đồng quận 3</v>
          </cell>
          <cell r="K203">
            <v>251212843</v>
          </cell>
          <cell r="L203" t="str">
            <v>0975905482</v>
          </cell>
          <cell r="M203" t="str">
            <v xml:space="preserve">Vietcombank </v>
          </cell>
        </row>
        <row r="204">
          <cell r="E204" t="str">
            <v>1921001925</v>
          </cell>
          <cell r="F204" t="str">
            <v>Nguyễn Thị Phương Thanh</v>
          </cell>
          <cell r="G204" t="str">
            <v>19DTM1</v>
          </cell>
          <cell r="H204">
            <v>5906205226809</v>
          </cell>
          <cell r="I204" t="str">
            <v>Agribank</v>
          </cell>
          <cell r="J204" t="str">
            <v xml:space="preserve">Long Khánh </v>
          </cell>
          <cell r="K204">
            <v>272753620</v>
          </cell>
          <cell r="L204" t="str">
            <v>0933764942</v>
          </cell>
          <cell r="M204" t="str">
            <v>Agribank</v>
          </cell>
        </row>
        <row r="205">
          <cell r="E205" t="str">
            <v>1921007383</v>
          </cell>
          <cell r="F205" t="str">
            <v>Phạm Thị Mỹ Phương</v>
          </cell>
          <cell r="G205" t="str">
            <v>19DKS03</v>
          </cell>
          <cell r="H205">
            <v>4501205161630</v>
          </cell>
          <cell r="I205" t="str">
            <v>Agribank</v>
          </cell>
          <cell r="J205" t="str">
            <v>Tư Nghĩa - Quảng Ngãi</v>
          </cell>
          <cell r="K205">
            <v>212435693</v>
          </cell>
          <cell r="L205" t="str">
            <v>0375039652</v>
          </cell>
          <cell r="M205" t="str">
            <v>AGRIBANK</v>
          </cell>
        </row>
        <row r="206">
          <cell r="E206" t="str">
            <v>1921003204</v>
          </cell>
          <cell r="F206" t="str">
            <v>Trần Thanh Duy</v>
          </cell>
          <cell r="G206" t="str">
            <v>19DTA01</v>
          </cell>
          <cell r="H206" t="str">
            <v>0241004099432</v>
          </cell>
          <cell r="I206" t="str">
            <v>Vietcombank</v>
          </cell>
          <cell r="J206" t="str">
            <v>Ba Tri - Bến Tre</v>
          </cell>
          <cell r="K206">
            <v>321840223</v>
          </cell>
          <cell r="L206" t="str">
            <v>0925120626</v>
          </cell>
          <cell r="M206" t="str">
            <v>Vietcombank</v>
          </cell>
        </row>
        <row r="207">
          <cell r="E207" t="str">
            <v>2021005785</v>
          </cell>
          <cell r="F207" t="str">
            <v>Phan Thị Như Quỳnh</v>
          </cell>
          <cell r="G207" t="str">
            <v>20DAC2</v>
          </cell>
          <cell r="H207">
            <v>1017334347</v>
          </cell>
          <cell r="I207" t="str">
            <v>Vietcombank</v>
          </cell>
          <cell r="J207" t="str">
            <v>13-13 Bis Kỳ ĐồNg, Phường 9, Quận 3, Thành Phố Hcm</v>
          </cell>
          <cell r="K207">
            <v>301772021</v>
          </cell>
          <cell r="L207" t="str">
            <v>0983106703</v>
          </cell>
          <cell r="M207" t="str">
            <v>Vietcombank</v>
          </cell>
        </row>
        <row r="208">
          <cell r="E208" t="str">
            <v>2021004363</v>
          </cell>
          <cell r="F208" t="str">
            <v>Say Băng Tâm</v>
          </cell>
          <cell r="G208" t="str">
            <v>20DTM1</v>
          </cell>
          <cell r="H208">
            <v>1017334031</v>
          </cell>
          <cell r="I208" t="str">
            <v>Vietcombank</v>
          </cell>
          <cell r="J208" t="str">
            <v>Kỳ Đồng</v>
          </cell>
          <cell r="K208">
            <v>352664019</v>
          </cell>
          <cell r="L208" t="str">
            <v>0854454489</v>
          </cell>
          <cell r="M208" t="str">
            <v>Vietcombank</v>
          </cell>
        </row>
        <row r="209">
          <cell r="E209" t="str">
            <v>1921002075</v>
          </cell>
          <cell r="F209" t="str">
            <v>Nguyễn Thị Trọng</v>
          </cell>
          <cell r="G209" t="str">
            <v>19DTM1</v>
          </cell>
          <cell r="H209">
            <v>31310001258732</v>
          </cell>
          <cell r="I209" t="str">
            <v>BIDV</v>
          </cell>
          <cell r="J209" t="str">
            <v>Bắc Sài Gòn</v>
          </cell>
          <cell r="K209">
            <v>312441036</v>
          </cell>
          <cell r="L209" t="str">
            <v>0352040072</v>
          </cell>
          <cell r="M209" t="str">
            <v>BIDV</v>
          </cell>
        </row>
        <row r="210">
          <cell r="E210" t="str">
            <v>1921001834</v>
          </cell>
          <cell r="F210" t="str">
            <v>Nguyễn Thị Huyền Trang</v>
          </cell>
          <cell r="G210" t="str">
            <v>19DTM1</v>
          </cell>
          <cell r="H210">
            <v>107869963348</v>
          </cell>
          <cell r="I210" t="str">
            <v>VietinBank</v>
          </cell>
          <cell r="J210" t="str">
            <v>Kon Tum</v>
          </cell>
          <cell r="K210">
            <v>233307345</v>
          </cell>
          <cell r="L210" t="str">
            <v>0372746675</v>
          </cell>
          <cell r="M210" t="str">
            <v>VietinBank</v>
          </cell>
        </row>
        <row r="211">
          <cell r="E211" t="str">
            <v>1921000031</v>
          </cell>
          <cell r="F211" t="str">
            <v>Nguyễn Lê Bảo Ngọc</v>
          </cell>
          <cell r="G211" t="str">
            <v>19DTA01</v>
          </cell>
          <cell r="H211">
            <v>6905205125827</v>
          </cell>
          <cell r="I211" t="str">
            <v>Agribank</v>
          </cell>
          <cell r="J211" t="str">
            <v>Huyện Gò Công Tây - Tiền Giang</v>
          </cell>
          <cell r="K211">
            <v>312466023</v>
          </cell>
          <cell r="L211" t="str">
            <v>0983199603</v>
          </cell>
          <cell r="M211" t="str">
            <v>AGRIBANK</v>
          </cell>
        </row>
        <row r="212">
          <cell r="E212" t="str">
            <v>1921001709</v>
          </cell>
          <cell r="F212" t="str">
            <v>Lê Hoàng Huy Vũ</v>
          </cell>
          <cell r="G212" t="str">
            <v>19DTM02</v>
          </cell>
          <cell r="H212">
            <v>1016014661</v>
          </cell>
          <cell r="I212" t="str">
            <v>VCB</v>
          </cell>
          <cell r="J212" t="str">
            <v>Long An</v>
          </cell>
          <cell r="K212">
            <v>800204002886</v>
          </cell>
          <cell r="L212" t="str">
            <v>0853517009</v>
          </cell>
          <cell r="M212" t="str">
            <v>VCB</v>
          </cell>
        </row>
        <row r="213">
          <cell r="E213" t="str">
            <v>1921004683</v>
          </cell>
          <cell r="F213" t="str">
            <v>Lê Minh Thư</v>
          </cell>
          <cell r="G213" t="str">
            <v>19DQF</v>
          </cell>
          <cell r="H213">
            <v>63210000514048</v>
          </cell>
          <cell r="I213" t="str">
            <v xml:space="preserve">BIDV </v>
          </cell>
          <cell r="J213" t="str">
            <v>Đông Đắk Lắk</v>
          </cell>
          <cell r="K213">
            <v>241878295</v>
          </cell>
          <cell r="L213" t="str">
            <v>0358527367</v>
          </cell>
          <cell r="M213" t="str">
            <v xml:space="preserve">BIDV </v>
          </cell>
        </row>
        <row r="214">
          <cell r="E214" t="str">
            <v>2021002685</v>
          </cell>
          <cell r="F214" t="str">
            <v xml:space="preserve">Vũ Lê Phương Thảo </v>
          </cell>
          <cell r="G214" t="str">
            <v>20DEM01</v>
          </cell>
          <cell r="H214">
            <v>1017370662</v>
          </cell>
          <cell r="I214" t="str">
            <v>Vietcombank</v>
          </cell>
          <cell r="J214" t="str">
            <v>Kỳ Đồng</v>
          </cell>
          <cell r="K214">
            <v>2021002685</v>
          </cell>
          <cell r="L214" t="str">
            <v>0946745447</v>
          </cell>
          <cell r="M214" t="str">
            <v>Vietcombank</v>
          </cell>
        </row>
        <row r="215">
          <cell r="E215" t="str">
            <v>1921003799</v>
          </cell>
          <cell r="F215" t="str">
            <v xml:space="preserve">Y Minh Trâng </v>
          </cell>
          <cell r="G215" t="str">
            <v>19DQK</v>
          </cell>
          <cell r="H215" t="str">
            <v>9704229251698283</v>
          </cell>
          <cell r="I215" t="str">
            <v>MB</v>
          </cell>
          <cell r="J215" t="str">
            <v>Chi nhánh Điện Biên Phủ</v>
          </cell>
          <cell r="K215">
            <v>233291165</v>
          </cell>
          <cell r="L215" t="str">
            <v>0971544073</v>
          </cell>
          <cell r="M215" t="str">
            <v>MB Bank</v>
          </cell>
        </row>
        <row r="216">
          <cell r="E216" t="str">
            <v>2021000441</v>
          </cell>
          <cell r="F216" t="str">
            <v xml:space="preserve">Trần Thanh Hiền </v>
          </cell>
          <cell r="G216" t="str">
            <v>20DQT05</v>
          </cell>
          <cell r="H216">
            <v>1016997392</v>
          </cell>
          <cell r="I216" t="str">
            <v xml:space="preserve">Vietcombank </v>
          </cell>
          <cell r="J216" t="str">
            <v xml:space="preserve">Kỳ Đồng </v>
          </cell>
          <cell r="K216" t="str">
            <v>079302016545</v>
          </cell>
          <cell r="L216" t="str">
            <v>0764177676</v>
          </cell>
          <cell r="M216" t="str">
            <v xml:space="preserve">Vietcombank </v>
          </cell>
        </row>
        <row r="217">
          <cell r="E217" t="str">
            <v>2021006877</v>
          </cell>
          <cell r="F217" t="str">
            <v>Trần Diệp Anh Thư</v>
          </cell>
          <cell r="G217" t="str">
            <v>20DQT1</v>
          </cell>
          <cell r="H217" t="str">
            <v>0111327827</v>
          </cell>
          <cell r="I217" t="str">
            <v>DongA bank</v>
          </cell>
          <cell r="J217" t="str">
            <v>Gò Công</v>
          </cell>
          <cell r="K217">
            <v>312484210</v>
          </cell>
          <cell r="L217" t="str">
            <v>0329586425</v>
          </cell>
          <cell r="M217" t="str">
            <v>DongA bank</v>
          </cell>
        </row>
        <row r="218">
          <cell r="E218" t="str">
            <v>1921004696</v>
          </cell>
          <cell r="F218" t="str">
            <v>Lý Thị Thái Thương</v>
          </cell>
          <cell r="G218" t="str">
            <v>19DNH1</v>
          </cell>
          <cell r="H218">
            <v>4808205277970</v>
          </cell>
          <cell r="I218" t="str">
            <v>Agribank</v>
          </cell>
          <cell r="J218" t="str">
            <v>Tuy Phong</v>
          </cell>
          <cell r="K218">
            <v>261616112</v>
          </cell>
          <cell r="L218" t="str">
            <v>0332694391</v>
          </cell>
          <cell r="M218" t="str">
            <v>Agribank</v>
          </cell>
        </row>
        <row r="219">
          <cell r="E219" t="str">
            <v>2021002901</v>
          </cell>
          <cell r="F219" t="str">
            <v>Phạm Thị Ngọc</v>
          </cell>
          <cell r="G219" t="str">
            <v>20DQT04</v>
          </cell>
          <cell r="H219">
            <v>14377417</v>
          </cell>
          <cell r="I219" t="str">
            <v>ACB</v>
          </cell>
          <cell r="J219" t="str">
            <v>Hiệp Bình</v>
          </cell>
          <cell r="K219">
            <v>321728096</v>
          </cell>
          <cell r="L219" t="str">
            <v>0823764462</v>
          </cell>
          <cell r="M219" t="str">
            <v>ACB</v>
          </cell>
        </row>
        <row r="220">
          <cell r="E220" t="str">
            <v>1921001938</v>
          </cell>
          <cell r="F220" t="str">
            <v>Phạm Yến Nhi</v>
          </cell>
          <cell r="G220" t="str">
            <v>19DKQ1</v>
          </cell>
          <cell r="H220" t="str">
            <v>0581000792532</v>
          </cell>
          <cell r="I220" t="str">
            <v>VCB</v>
          </cell>
          <cell r="J220" t="str">
            <v>Nha Trang</v>
          </cell>
          <cell r="K220">
            <v>225824043</v>
          </cell>
          <cell r="L220" t="str">
            <v>0332178315</v>
          </cell>
          <cell r="M220" t="str">
            <v>VCB</v>
          </cell>
        </row>
        <row r="221">
          <cell r="E221" t="str">
            <v>1921003409</v>
          </cell>
          <cell r="F221" t="str">
            <v>Văn Dung Kim Anh</v>
          </cell>
          <cell r="G221" t="str">
            <v>19DQK</v>
          </cell>
          <cell r="H221">
            <v>105873924566</v>
          </cell>
          <cell r="I221" t="str">
            <v>VietinBank</v>
          </cell>
          <cell r="J221" t="str">
            <v>CN2-TPHCM-HOI SO</v>
          </cell>
          <cell r="K221" t="str">
            <v>077301001099</v>
          </cell>
          <cell r="L221" t="str">
            <v>0789541721</v>
          </cell>
          <cell r="M221" t="str">
            <v>Vietinbank</v>
          </cell>
        </row>
        <row r="222">
          <cell r="E222" t="str">
            <v>1911000686</v>
          </cell>
          <cell r="F222" t="str">
            <v>Trần Lê Thanh Tuyền</v>
          </cell>
          <cell r="G222" t="str">
            <v>CLC_19CTC</v>
          </cell>
          <cell r="H222">
            <v>3131000126873</v>
          </cell>
          <cell r="I222" t="str">
            <v>BIDV</v>
          </cell>
          <cell r="J222" t="str">
            <v>CN Bắc Sài Gòn</v>
          </cell>
          <cell r="K222">
            <v>201801157</v>
          </cell>
          <cell r="L222" t="str">
            <v>0932534722</v>
          </cell>
          <cell r="M222" t="str">
            <v>Ngân hàng BIDV</v>
          </cell>
        </row>
        <row r="223">
          <cell r="E223" t="str">
            <v>1921000998</v>
          </cell>
          <cell r="F223" t="str">
            <v>Nguyễn Thị Mỹ Quỳnh</v>
          </cell>
          <cell r="G223" t="str">
            <v>19DQH1</v>
          </cell>
          <cell r="H223">
            <v>19036676523011</v>
          </cell>
          <cell r="I223" t="str">
            <v>Techcombank</v>
          </cell>
          <cell r="J223" t="str">
            <v>Thủ Đức</v>
          </cell>
          <cell r="K223">
            <v>352635850</v>
          </cell>
          <cell r="L223" t="str">
            <v>0338195515</v>
          </cell>
          <cell r="M223" t="str">
            <v>TECHCOMBANK</v>
          </cell>
        </row>
        <row r="224">
          <cell r="E224" t="str">
            <v>1921003175</v>
          </cell>
          <cell r="F224" t="str">
            <v>Nguyễn Ngọc Quyền</v>
          </cell>
          <cell r="G224" t="str">
            <v>19DQK</v>
          </cell>
          <cell r="H224">
            <v>31310001259984</v>
          </cell>
          <cell r="I224" t="str">
            <v>BIDV</v>
          </cell>
          <cell r="J224" t="str">
            <v>Bắc Sài Gòn</v>
          </cell>
          <cell r="K224">
            <v>381968161</v>
          </cell>
          <cell r="L224" t="str">
            <v>0857961360</v>
          </cell>
          <cell r="M224" t="str">
            <v>BIDV</v>
          </cell>
        </row>
        <row r="225">
          <cell r="E225" t="str">
            <v>1911000508</v>
          </cell>
          <cell r="F225" t="str">
            <v>Nguyễn Triệu Huy</v>
          </cell>
          <cell r="G225" t="str">
            <v>CLC-19CMA02</v>
          </cell>
          <cell r="H225">
            <v>3131000508</v>
          </cell>
          <cell r="I225" t="str">
            <v>BIDV</v>
          </cell>
          <cell r="J225" t="str">
            <v>Bắc sài gòn</v>
          </cell>
          <cell r="K225">
            <v>264506995</v>
          </cell>
          <cell r="L225" t="str">
            <v>0886747888</v>
          </cell>
          <cell r="M225" t="str">
            <v>BIDV</v>
          </cell>
        </row>
        <row r="226">
          <cell r="E226" t="str">
            <v>1911000508</v>
          </cell>
          <cell r="F226" t="str">
            <v>Nguyễn Triệu Huy</v>
          </cell>
          <cell r="G226" t="str">
            <v>CLC-19CMA02</v>
          </cell>
          <cell r="H226">
            <v>31310001280391</v>
          </cell>
          <cell r="I226" t="str">
            <v>BIDV</v>
          </cell>
          <cell r="J226" t="str">
            <v>Bắc Sài Gòn</v>
          </cell>
          <cell r="K226">
            <v>264506995</v>
          </cell>
          <cell r="L226" t="str">
            <v>0886747888</v>
          </cell>
          <cell r="M226" t="str">
            <v>BIDV</v>
          </cell>
        </row>
        <row r="227">
          <cell r="E227" t="str">
            <v>1821005595</v>
          </cell>
          <cell r="F227" t="str">
            <v>Trương Thị Minh Châu</v>
          </cell>
          <cell r="G227" t="str">
            <v>18DTC2</v>
          </cell>
          <cell r="H227">
            <v>31310001043886</v>
          </cell>
          <cell r="I227" t="str">
            <v>BIDV</v>
          </cell>
          <cell r="J227" t="str">
            <v>Bắc Sài Gòn</v>
          </cell>
          <cell r="K227">
            <v>272740256</v>
          </cell>
          <cell r="L227" t="str">
            <v>0703637604</v>
          </cell>
          <cell r="M227" t="str">
            <v>BIDV</v>
          </cell>
        </row>
        <row r="228">
          <cell r="E228" t="str">
            <v>1921004292</v>
          </cell>
          <cell r="F228" t="str">
            <v>Nguyễn Thị Lan Anh</v>
          </cell>
          <cell r="G228" t="str">
            <v>19DTC2</v>
          </cell>
          <cell r="H228">
            <v>31310001226447</v>
          </cell>
          <cell r="I228" t="str">
            <v xml:space="preserve"> BIDV</v>
          </cell>
          <cell r="J228" t="str">
            <v xml:space="preserve"> Bắc Sài Gòn.</v>
          </cell>
          <cell r="K228">
            <v>272813762</v>
          </cell>
          <cell r="L228" t="str">
            <v>0984733417</v>
          </cell>
          <cell r="M228" t="str">
            <v xml:space="preserve"> BIDV</v>
          </cell>
        </row>
        <row r="229">
          <cell r="E229" t="str">
            <v>1921000894</v>
          </cell>
          <cell r="F229" t="str">
            <v>Trần Mỹ Hạnh</v>
          </cell>
          <cell r="G229" t="str">
            <v>19DMC1</v>
          </cell>
          <cell r="H229">
            <v>31310001227051</v>
          </cell>
          <cell r="I229" t="str">
            <v>BIDV</v>
          </cell>
          <cell r="J229" t="str">
            <v>Bắc Sài Gòn</v>
          </cell>
          <cell r="K229">
            <v>251167565</v>
          </cell>
          <cell r="L229" t="str">
            <v>0335113253</v>
          </cell>
          <cell r="M229" t="str">
            <v>BIDV</v>
          </cell>
        </row>
        <row r="230">
          <cell r="E230" t="str">
            <v>1821000287</v>
          </cell>
          <cell r="F230" t="str">
            <v>Dương Nguyễn Trâm Anh</v>
          </cell>
          <cell r="G230" t="str">
            <v>18DQT03</v>
          </cell>
          <cell r="H230">
            <v>14010001578528</v>
          </cell>
          <cell r="I230" t="str">
            <v>BIDV</v>
          </cell>
          <cell r="J230" t="str">
            <v>Sài Gòn</v>
          </cell>
          <cell r="K230">
            <v>312418414</v>
          </cell>
          <cell r="L230" t="str">
            <v>0707287083</v>
          </cell>
          <cell r="M230" t="str">
            <v>BIDV</v>
          </cell>
        </row>
        <row r="231">
          <cell r="E231" t="str">
            <v>1921003808</v>
          </cell>
          <cell r="F231" t="str">
            <v>Ngô Thị Trinh</v>
          </cell>
          <cell r="G231" t="str">
            <v>19DBH3</v>
          </cell>
          <cell r="H231" t="str">
            <v>0881000484748</v>
          </cell>
          <cell r="I231" t="str">
            <v>Vietcombank</v>
          </cell>
          <cell r="J231" t="str">
            <v>Quận 9-Sài Gòn</v>
          </cell>
          <cell r="K231">
            <v>241757803</v>
          </cell>
          <cell r="L231" t="str">
            <v>0945238208</v>
          </cell>
          <cell r="M231" t="str">
            <v>Vietcombank</v>
          </cell>
        </row>
        <row r="232">
          <cell r="E232" t="str">
            <v>1821000434</v>
          </cell>
          <cell r="F232" t="str">
            <v>Nguyễn Văn Minh</v>
          </cell>
          <cell r="G232" t="str">
            <v>18DQT2</v>
          </cell>
          <cell r="H232">
            <v>31310001362305</v>
          </cell>
          <cell r="I232" t="str">
            <v>BIDV</v>
          </cell>
          <cell r="J232" t="str">
            <v>BẮC SÀI GÒN</v>
          </cell>
          <cell r="K232">
            <v>312417859</v>
          </cell>
          <cell r="L232" t="str">
            <v>0896450322</v>
          </cell>
          <cell r="M232" t="str">
            <v>BIDV</v>
          </cell>
        </row>
        <row r="233">
          <cell r="E233" t="str">
            <v>1821005573</v>
          </cell>
          <cell r="F233" t="str">
            <v xml:space="preserve">Nguyễn Kim Anh </v>
          </cell>
          <cell r="G233" t="str">
            <v>18DNH1</v>
          </cell>
          <cell r="H233">
            <v>100056093200001</v>
          </cell>
          <cell r="I233" t="str">
            <v xml:space="preserve">Nam A Bank </v>
          </cell>
          <cell r="J233" t="str">
            <v>Quận 3</v>
          </cell>
          <cell r="K233">
            <v>241886001</v>
          </cell>
          <cell r="L233" t="str">
            <v>0886616133</v>
          </cell>
          <cell r="M233" t="str">
            <v xml:space="preserve">Nam Á Bank </v>
          </cell>
        </row>
        <row r="234">
          <cell r="E234" t="str">
            <v>1821001868</v>
          </cell>
          <cell r="F234" t="str">
            <v>Đào Thị Kim Ngân</v>
          </cell>
          <cell r="G234" t="str">
            <v>18DQN01</v>
          </cell>
          <cell r="H234">
            <v>31310001362369</v>
          </cell>
          <cell r="I234" t="str">
            <v>BIDV</v>
          </cell>
          <cell r="J234" t="str">
            <v>Bắc Sài Gòn</v>
          </cell>
          <cell r="K234">
            <v>312417212</v>
          </cell>
          <cell r="L234" t="str">
            <v>0965526097</v>
          </cell>
          <cell r="M234" t="str">
            <v>BIDV Ngân hàng Thương mại cổ phần Đầu tư và Phát triển Việt Nam</v>
          </cell>
        </row>
        <row r="235">
          <cell r="E235" t="str">
            <v>1921001240</v>
          </cell>
          <cell r="F235" t="str">
            <v>Lê Thị Hoàng Anh</v>
          </cell>
          <cell r="G235" t="str">
            <v>19DMC2</v>
          </cell>
          <cell r="H235">
            <v>31310001257216</v>
          </cell>
          <cell r="I235" t="str">
            <v>BIDV</v>
          </cell>
          <cell r="J235" t="str">
            <v>Bắc Sài Gòn</v>
          </cell>
          <cell r="K235">
            <v>301736256</v>
          </cell>
          <cell r="L235" t="str">
            <v>0839134939</v>
          </cell>
          <cell r="M235" t="str">
            <v>BIDV</v>
          </cell>
        </row>
        <row r="236">
          <cell r="E236" t="str">
            <v>1821005272</v>
          </cell>
          <cell r="F236" t="str">
            <v xml:space="preserve">Nguyễn Thị Thanh Trúc </v>
          </cell>
          <cell r="G236" t="str">
            <v xml:space="preserve">18DBH3 </v>
          </cell>
          <cell r="H236">
            <v>31910000253541</v>
          </cell>
          <cell r="I236" t="str">
            <v>BIDV</v>
          </cell>
          <cell r="J236" t="str">
            <v xml:space="preserve">Bắc Sài Gòn </v>
          </cell>
          <cell r="K236">
            <v>225924326</v>
          </cell>
          <cell r="L236" t="str">
            <v>0768751250</v>
          </cell>
          <cell r="M236" t="str">
            <v>BIDV</v>
          </cell>
        </row>
        <row r="237">
          <cell r="E237" t="str">
            <v>1921003167</v>
          </cell>
          <cell r="F237" t="str">
            <v>Mấu Minh Thông</v>
          </cell>
          <cell r="G237" t="str">
            <v>19DQK</v>
          </cell>
          <cell r="H237">
            <v>31310001226580</v>
          </cell>
          <cell r="I237" t="str">
            <v>BIDV</v>
          </cell>
          <cell r="J237" t="str">
            <v>Bắc Sài Gòn</v>
          </cell>
          <cell r="K237">
            <v>225853382</v>
          </cell>
          <cell r="L237" t="str">
            <v>0398215827</v>
          </cell>
          <cell r="M237" t="str">
            <v>BIDV</v>
          </cell>
        </row>
        <row r="238">
          <cell r="E238" t="str">
            <v>1921003129</v>
          </cell>
          <cell r="F238" t="str">
            <v>Phù Như Ý</v>
          </cell>
          <cell r="G238" t="str">
            <v>19DQN01</v>
          </cell>
          <cell r="H238">
            <v>31310001356098</v>
          </cell>
          <cell r="I238" t="str">
            <v>BIDV</v>
          </cell>
          <cell r="J238" t="str">
            <v>Bắc Sài Gòn</v>
          </cell>
          <cell r="K238">
            <v>381974285</v>
          </cell>
          <cell r="L238" t="str">
            <v>0918324074</v>
          </cell>
          <cell r="M238" t="str">
            <v>BIDV</v>
          </cell>
        </row>
        <row r="239">
          <cell r="E239" t="str">
            <v>1821006066</v>
          </cell>
          <cell r="F239" t="str">
            <v>Văn Thị Hải Yến</v>
          </cell>
          <cell r="G239" t="str">
            <v>18DTC1</v>
          </cell>
          <cell r="H239">
            <v>31310001225426</v>
          </cell>
          <cell r="I239" t="str">
            <v xml:space="preserve">BIDV </v>
          </cell>
          <cell r="J239" t="str">
            <v>Bắc Sài Gòn</v>
          </cell>
          <cell r="K239">
            <v>215502677</v>
          </cell>
          <cell r="L239" t="str">
            <v>0397237590</v>
          </cell>
          <cell r="M239" t="str">
            <v xml:space="preserve">BIDV </v>
          </cell>
        </row>
        <row r="240">
          <cell r="E240" t="str">
            <v>1821003688</v>
          </cell>
          <cell r="F240" t="str">
            <v>Võ Thị Trúc Ly</v>
          </cell>
          <cell r="G240" t="str">
            <v>18DMC4</v>
          </cell>
          <cell r="H240">
            <v>19036823243011</v>
          </cell>
          <cell r="I240" t="str">
            <v>Techcombank</v>
          </cell>
          <cell r="J240" t="str">
            <v>Quận 10</v>
          </cell>
          <cell r="K240" t="str">
            <v>072300006313</v>
          </cell>
          <cell r="L240" t="str">
            <v>0972103573</v>
          </cell>
          <cell r="M240" t="str">
            <v>Techcombank</v>
          </cell>
        </row>
        <row r="241">
          <cell r="E241" t="str">
            <v>1821001295</v>
          </cell>
          <cell r="F241" t="str">
            <v>Nguyễn Thị Duyên</v>
          </cell>
          <cell r="G241" t="str">
            <v>18DNH1</v>
          </cell>
          <cell r="H241">
            <v>5617205318612</v>
          </cell>
          <cell r="I241" t="str">
            <v>Agribank</v>
          </cell>
          <cell r="J241" t="str">
            <v>Huyện Bù Gia Mập - tỉnh Bình Phước</v>
          </cell>
          <cell r="K241">
            <v>285685706</v>
          </cell>
          <cell r="L241" t="str">
            <v>0961686500</v>
          </cell>
          <cell r="M241" t="str">
            <v>Agribank</v>
          </cell>
        </row>
        <row r="242">
          <cell r="E242" t="str">
            <v>1911000509</v>
          </cell>
          <cell r="F242" t="str">
            <v>Nguyễn Trang Quỳnh</v>
          </cell>
          <cell r="G242" t="str">
            <v>CLC_19CMA02</v>
          </cell>
          <cell r="H242" t="str">
            <v>005002213</v>
          </cell>
          <cell r="I242" t="str">
            <v>VIB</v>
          </cell>
          <cell r="J242" t="str">
            <v>VIB Phan Đăng Lưu, Số 12C Phan Đăng Lưu, Phường 7, Quận Bình Thạnh, Tp Hồ Chí Minh</v>
          </cell>
          <cell r="K242">
            <v>261518791</v>
          </cell>
          <cell r="L242" t="str">
            <v>0812111564</v>
          </cell>
          <cell r="M242" t="str">
            <v>VIB</v>
          </cell>
        </row>
        <row r="243">
          <cell r="E243" t="str">
            <v>2021001640</v>
          </cell>
          <cell r="F243" t="str">
            <v>Nguyễn Thị Duyên Tiên</v>
          </cell>
          <cell r="G243" t="str">
            <v>CLC-20DMA02</v>
          </cell>
          <cell r="H243">
            <v>105873794722</v>
          </cell>
          <cell r="I243" t="str">
            <v>VietinBank</v>
          </cell>
          <cell r="J243" t="str">
            <v xml:space="preserve">Chợ Mới -An Giang </v>
          </cell>
          <cell r="K243">
            <v>352632532</v>
          </cell>
          <cell r="L243" t="str">
            <v>0961425218</v>
          </cell>
          <cell r="M243" t="str">
            <v xml:space="preserve">Ngân hàng Viettin </v>
          </cell>
        </row>
        <row r="244">
          <cell r="E244" t="str">
            <v>1821000287</v>
          </cell>
          <cell r="F244" t="str">
            <v>Dương Nguyễn Trâm Anh</v>
          </cell>
          <cell r="G244" t="str">
            <v>18DQT03</v>
          </cell>
          <cell r="H244">
            <v>14010001578528</v>
          </cell>
          <cell r="I244" t="str">
            <v>BIDV</v>
          </cell>
          <cell r="J244" t="str">
            <v>Sài Gòn</v>
          </cell>
          <cell r="K244">
            <v>312418414</v>
          </cell>
          <cell r="L244" t="str">
            <v>0707287083</v>
          </cell>
          <cell r="M244" t="str">
            <v>BIDV</v>
          </cell>
        </row>
        <row r="245">
          <cell r="E245" t="str">
            <v>1921003771</v>
          </cell>
          <cell r="F245" t="str">
            <v>Nguyễn Phạm Phương Thúy</v>
          </cell>
          <cell r="G245" t="str">
            <v>19DBH3</v>
          </cell>
          <cell r="H245">
            <v>1020060076</v>
          </cell>
          <cell r="I245" t="str">
            <v>VCB</v>
          </cell>
          <cell r="J245" t="str">
            <v>Tây Sài Gòn</v>
          </cell>
          <cell r="K245">
            <v>321788323</v>
          </cell>
          <cell r="L245" t="str">
            <v>0329391670</v>
          </cell>
          <cell r="M245" t="str">
            <v>VCB</v>
          </cell>
        </row>
        <row r="246">
          <cell r="E246" t="str">
            <v>1821000136</v>
          </cell>
          <cell r="F246" t="str">
            <v>Hồ Ngọc Lan</v>
          </cell>
          <cell r="G246" t="str">
            <v>18DBH1</v>
          </cell>
          <cell r="H246">
            <v>31310001039025</v>
          </cell>
          <cell r="I246" t="str">
            <v>BIDV</v>
          </cell>
          <cell r="J246" t="str">
            <v>Bắc Sài Gòn</v>
          </cell>
          <cell r="K246">
            <v>272748484</v>
          </cell>
          <cell r="L246" t="str">
            <v>0375277894</v>
          </cell>
          <cell r="M246" t="str">
            <v>BIDV</v>
          </cell>
        </row>
        <row r="247">
          <cell r="E247" t="str">
            <v>1921003807</v>
          </cell>
          <cell r="F247" t="str">
            <v>Lê Thị Trúc Trinh</v>
          </cell>
          <cell r="G247" t="str">
            <v>19DQT1</v>
          </cell>
          <cell r="H247">
            <v>31310001386846</v>
          </cell>
          <cell r="I247" t="str">
            <v>BIDV</v>
          </cell>
          <cell r="J247" t="str">
            <v>Bắc Sài Gòn</v>
          </cell>
          <cell r="K247">
            <v>251202869</v>
          </cell>
          <cell r="L247" t="str">
            <v>0359110621</v>
          </cell>
          <cell r="M247" t="str">
            <v>BIDV</v>
          </cell>
        </row>
        <row r="248">
          <cell r="E248" t="str">
            <v>1821005152</v>
          </cell>
          <cell r="F248" t="str">
            <v>Trần Vũ Thanh Tài</v>
          </cell>
          <cell r="G248" t="str">
            <v>18DDA</v>
          </cell>
          <cell r="H248">
            <v>31310001017997</v>
          </cell>
          <cell r="I248" t="str">
            <v>BIDV</v>
          </cell>
          <cell r="J248" t="str">
            <v>Bắc Sài Gòn</v>
          </cell>
          <cell r="K248">
            <v>245379108</v>
          </cell>
          <cell r="L248" t="str">
            <v>0948450172</v>
          </cell>
          <cell r="M248" t="str">
            <v>BIDV</v>
          </cell>
        </row>
        <row r="249">
          <cell r="E249" t="str">
            <v>2021002978</v>
          </cell>
          <cell r="F249" t="str">
            <v>Trình Thị Kiều Trang</v>
          </cell>
          <cell r="G249" t="str">
            <v>20DBH1</v>
          </cell>
          <cell r="H249">
            <v>6705267181210</v>
          </cell>
          <cell r="I249" t="str">
            <v>Agribank</v>
          </cell>
          <cell r="J249" t="str">
            <v>TX. Tan Chau - An Giang</v>
          </cell>
          <cell r="K249">
            <v>352598899</v>
          </cell>
          <cell r="L249" t="str">
            <v>0839207839</v>
          </cell>
          <cell r="M249" t="str">
            <v>Agribank</v>
          </cell>
        </row>
        <row r="250">
          <cell r="E250" t="str">
            <v>1821004396</v>
          </cell>
          <cell r="F250" t="str">
            <v>Tô Triệu Vũ</v>
          </cell>
          <cell r="G250" t="str">
            <v>18DLH02</v>
          </cell>
          <cell r="H250">
            <v>19034374737018</v>
          </cell>
          <cell r="I250" t="str">
            <v>Techcombank</v>
          </cell>
          <cell r="J250" t="str">
            <v>Quận 4</v>
          </cell>
          <cell r="K250">
            <v>385808610</v>
          </cell>
          <cell r="L250" t="str">
            <v>0949828119</v>
          </cell>
          <cell r="M250" t="str">
            <v>Techcombank</v>
          </cell>
        </row>
        <row r="251">
          <cell r="E251" t="str">
            <v>1821002459</v>
          </cell>
          <cell r="F251" t="str">
            <v>Nguyễn Thị Cẩm Nhung</v>
          </cell>
          <cell r="G251" t="str">
            <v>18DNH2</v>
          </cell>
          <cell r="H251">
            <v>19035299309011</v>
          </cell>
          <cell r="I251" t="str">
            <v>Techcombank</v>
          </cell>
          <cell r="J251" t="str">
            <v>CN Tân Thuận</v>
          </cell>
          <cell r="K251">
            <v>371894374</v>
          </cell>
          <cell r="L251" t="str">
            <v>0365552259</v>
          </cell>
          <cell r="M251" t="str">
            <v>Techcombank</v>
          </cell>
        </row>
        <row r="252">
          <cell r="E252" t="str">
            <v>1821001141</v>
          </cell>
          <cell r="F252" t="str">
            <v>Nguyễn Thị Xuân Mai</v>
          </cell>
          <cell r="G252" t="str">
            <v>18DTD</v>
          </cell>
          <cell r="H252">
            <v>202703836</v>
          </cell>
          <cell r="I252" t="str">
            <v>VPBank</v>
          </cell>
          <cell r="J252" t="str">
            <v>TP.HCM</v>
          </cell>
          <cell r="K252">
            <v>352554290</v>
          </cell>
          <cell r="L252" t="str">
            <v>0365906078</v>
          </cell>
          <cell r="M252" t="str">
            <v>VPBank</v>
          </cell>
        </row>
        <row r="253">
          <cell r="E253" t="str">
            <v>2021006533</v>
          </cell>
          <cell r="F253" t="str">
            <v>Nguyễn Thúy Nga</v>
          </cell>
          <cell r="G253" t="str">
            <v>CLC20DMA02</v>
          </cell>
          <cell r="H253">
            <v>605704060147376</v>
          </cell>
          <cell r="I253" t="str">
            <v>VIB</v>
          </cell>
          <cell r="J253" t="str">
            <v>Hoàng Văn Thụ</v>
          </cell>
          <cell r="K253" t="str">
            <v>038302006516</v>
          </cell>
          <cell r="L253" t="str">
            <v>0772690015</v>
          </cell>
          <cell r="M253" t="str">
            <v>VIB</v>
          </cell>
        </row>
        <row r="254">
          <cell r="E254" t="str">
            <v>1821004939</v>
          </cell>
          <cell r="F254" t="str">
            <v>Phan Thị Thu Linh</v>
          </cell>
          <cell r="G254" t="str">
            <v>18DBH3</v>
          </cell>
          <cell r="H254">
            <v>4705205261240</v>
          </cell>
          <cell r="I254" t="str">
            <v>Agribank</v>
          </cell>
          <cell r="J254" t="str">
            <v>H. VAN NINH - KHANH HOA</v>
          </cell>
          <cell r="K254">
            <v>225622937</v>
          </cell>
          <cell r="L254" t="str">
            <v>0326774157</v>
          </cell>
          <cell r="M254" t="str">
            <v>Agribank</v>
          </cell>
        </row>
        <row r="255">
          <cell r="E255" t="str">
            <v>1821004350</v>
          </cell>
          <cell r="F255" t="str">
            <v>Dương Thị Hoài Thu</v>
          </cell>
          <cell r="G255" t="str">
            <v xml:space="preserve">18DLH2 </v>
          </cell>
          <cell r="H255" t="str">
            <v>0911000043170</v>
          </cell>
          <cell r="I255" t="str">
            <v>Vietcombank</v>
          </cell>
          <cell r="J255" t="str">
            <v>Quang trung - Hồ Chí Minh</v>
          </cell>
          <cell r="K255" t="str">
            <v>CCCD 042300005735 - CMND 184366782</v>
          </cell>
          <cell r="L255" t="str">
            <v>0333659265</v>
          </cell>
          <cell r="M255" t="str">
            <v>Vietcombank</v>
          </cell>
        </row>
        <row r="256">
          <cell r="E256" t="str">
            <v>1921003457</v>
          </cell>
          <cell r="F256" t="str">
            <v>Võ Thị Thuỳ Dương</v>
          </cell>
          <cell r="G256" t="str">
            <v>19DTC2</v>
          </cell>
          <cell r="H256">
            <v>31310001387654</v>
          </cell>
          <cell r="I256" t="str">
            <v xml:space="preserve">BIDV </v>
          </cell>
          <cell r="J256" t="str">
            <v>BIDV - Bắc Sài Gòn</v>
          </cell>
          <cell r="K256" t="str">
            <v>079300016507</v>
          </cell>
          <cell r="L256" t="str">
            <v>0976901513</v>
          </cell>
          <cell r="M256" t="str">
            <v xml:space="preserve">BIDV </v>
          </cell>
        </row>
        <row r="257">
          <cell r="E257" t="str">
            <v>1921000754</v>
          </cell>
          <cell r="F257" t="str">
            <v>Phạm Thị Trà My</v>
          </cell>
          <cell r="G257" t="str">
            <v>19DQH1</v>
          </cell>
          <cell r="H257">
            <v>68010001037372</v>
          </cell>
          <cell r="I257" t="str">
            <v>BIDV</v>
          </cell>
          <cell r="J257" t="str">
            <v xml:space="preserve">Long An </v>
          </cell>
          <cell r="K257">
            <v>301781859</v>
          </cell>
          <cell r="L257" t="str">
            <v>0937937946</v>
          </cell>
          <cell r="M257" t="str">
            <v>BIDV</v>
          </cell>
        </row>
        <row r="258">
          <cell r="E258" t="str">
            <v>1921004798</v>
          </cell>
          <cell r="F258" t="str">
            <v>Nguyễn Thị Triệu Vi</v>
          </cell>
          <cell r="G258" t="str">
            <v>19DTC2</v>
          </cell>
          <cell r="H258">
            <v>31310001383360</v>
          </cell>
          <cell r="I258" t="str">
            <v>BIDV</v>
          </cell>
          <cell r="J258" t="str">
            <v>Bắc Sài Gòn</v>
          </cell>
          <cell r="K258">
            <v>215498763</v>
          </cell>
          <cell r="L258" t="str">
            <v>0354977165</v>
          </cell>
          <cell r="M258" t="str">
            <v>BIDV</v>
          </cell>
        </row>
        <row r="259">
          <cell r="E259" t="str">
            <v>1921000799</v>
          </cell>
          <cell r="F259" t="str">
            <v>Thái Thị Hồng Cẩm</v>
          </cell>
          <cell r="G259" t="str">
            <v>19DMA02</v>
          </cell>
          <cell r="H259">
            <v>19036295731015</v>
          </cell>
          <cell r="I259" t="str">
            <v>Techcombank</v>
          </cell>
          <cell r="J259" t="str">
            <v xml:space="preserve">Đỗ Xuân Hợp </v>
          </cell>
          <cell r="K259">
            <v>371917418</v>
          </cell>
          <cell r="L259" t="str">
            <v>0332255426</v>
          </cell>
          <cell r="M259" t="str">
            <v>TECHCOMBANK</v>
          </cell>
        </row>
        <row r="260">
          <cell r="E260" t="str">
            <v>1921003759</v>
          </cell>
          <cell r="F260" t="str">
            <v>Ngô Thị Minh Thư</v>
          </cell>
          <cell r="G260" t="str">
            <v>19DQT01</v>
          </cell>
          <cell r="H260">
            <v>71110000407807</v>
          </cell>
          <cell r="I260" t="str">
            <v>BIDV</v>
          </cell>
          <cell r="J260" t="str">
            <v>MỸ THO</v>
          </cell>
          <cell r="K260">
            <v>312448019</v>
          </cell>
          <cell r="L260" t="str">
            <v>0384589561</v>
          </cell>
          <cell r="M260" t="str">
            <v>BIDV</v>
          </cell>
        </row>
        <row r="261">
          <cell r="E261" t="str">
            <v>1921000287</v>
          </cell>
          <cell r="F261" t="str">
            <v>Trầm Diệu Phương</v>
          </cell>
          <cell r="G261" t="str">
            <v>19DQT02</v>
          </cell>
          <cell r="H261">
            <v>31310001269372</v>
          </cell>
          <cell r="I261" t="str">
            <v>BIDV</v>
          </cell>
          <cell r="J261" t="str">
            <v>Bắc Sài Gòn</v>
          </cell>
          <cell r="K261">
            <v>281280629</v>
          </cell>
          <cell r="L261" t="str">
            <v>0564957525</v>
          </cell>
          <cell r="M261" t="str">
            <v>BIDV</v>
          </cell>
        </row>
        <row r="262">
          <cell r="E262" t="str">
            <v>2021007697</v>
          </cell>
          <cell r="F262" t="str">
            <v>Đặng Thị Phương Thảo</v>
          </cell>
          <cell r="G262" t="str">
            <v>20DTA03</v>
          </cell>
          <cell r="H262">
            <v>1017597535</v>
          </cell>
          <cell r="I262" t="str">
            <v>Vietcombank</v>
          </cell>
          <cell r="J262" t="str">
            <v>Kỳ Đồng</v>
          </cell>
          <cell r="K262">
            <v>312564382</v>
          </cell>
          <cell r="L262" t="str">
            <v>0393869354</v>
          </cell>
          <cell r="M262" t="str">
            <v>Vietcombank</v>
          </cell>
        </row>
        <row r="263">
          <cell r="E263" t="str">
            <v>1921001259</v>
          </cell>
          <cell r="F263" t="str">
            <v>Võ Thị Mai Hương</v>
          </cell>
          <cell r="G263" t="str">
            <v>19DMC3</v>
          </cell>
          <cell r="H263">
            <v>63210000533955</v>
          </cell>
          <cell r="I263" t="str">
            <v>BIDV</v>
          </cell>
          <cell r="J263" t="str">
            <v>Đông Đăk Lăk</v>
          </cell>
          <cell r="K263">
            <v>241818874</v>
          </cell>
          <cell r="L263" t="str">
            <v>0393426212</v>
          </cell>
          <cell r="M263" t="str">
            <v>BIDV</v>
          </cell>
        </row>
        <row r="264">
          <cell r="E264" t="str">
            <v>1921000959</v>
          </cell>
          <cell r="F264" t="str">
            <v>CAO VŨ KIM NGÂN</v>
          </cell>
          <cell r="G264" t="str">
            <v>19DMC03</v>
          </cell>
          <cell r="H264">
            <v>8948657</v>
          </cell>
          <cell r="I264" t="str">
            <v>ACB</v>
          </cell>
          <cell r="J264" t="str">
            <v>Chi nhánh Nhiêu Lộc</v>
          </cell>
          <cell r="K264" t="str">
            <v>079301010977</v>
          </cell>
          <cell r="L264" t="str">
            <v>0906389324</v>
          </cell>
          <cell r="M264" t="str">
            <v>ACB Bank</v>
          </cell>
        </row>
        <row r="265">
          <cell r="E265" t="str">
            <v>1921000783</v>
          </cell>
          <cell r="F265" t="str">
            <v>Huỳnh Thị Anh Thư</v>
          </cell>
          <cell r="G265" t="str">
            <v>19DMC3</v>
          </cell>
          <cell r="H265" t="str">
            <v>0881000484831</v>
          </cell>
          <cell r="I265" t="str">
            <v>Vietcombank</v>
          </cell>
          <cell r="J265" t="str">
            <v>Gia Định</v>
          </cell>
          <cell r="K265">
            <v>352600416</v>
          </cell>
          <cell r="L265" t="str">
            <v>0856535951</v>
          </cell>
          <cell r="M265" t="str">
            <v>Vietcombank</v>
          </cell>
        </row>
        <row r="266">
          <cell r="E266" t="str">
            <v>1921007583</v>
          </cell>
          <cell r="F266" t="str">
            <v>Võ Anh Thư</v>
          </cell>
          <cell r="G266" t="str">
            <v>19DQN03</v>
          </cell>
          <cell r="H266">
            <v>31310004185778</v>
          </cell>
          <cell r="I266" t="str">
            <v>BIDV</v>
          </cell>
          <cell r="J266" t="str">
            <v>Bắc Sài Gòn</v>
          </cell>
          <cell r="K266">
            <v>352594090</v>
          </cell>
          <cell r="L266" t="str">
            <v>0907164825</v>
          </cell>
          <cell r="M266" t="str">
            <v>BIDV</v>
          </cell>
        </row>
        <row r="267">
          <cell r="E267" t="str">
            <v>1921007005</v>
          </cell>
          <cell r="F267" t="str">
            <v>Thái Kim Thanh</v>
          </cell>
          <cell r="G267" t="str">
            <v>19DLH1</v>
          </cell>
          <cell r="H267">
            <v>5857317</v>
          </cell>
          <cell r="I267" t="str">
            <v xml:space="preserve">ACB </v>
          </cell>
          <cell r="J267" t="str">
            <v>Bình Trị Đông</v>
          </cell>
          <cell r="K267" t="str">
            <v>079301004745</v>
          </cell>
          <cell r="L267" t="str">
            <v>0934211935</v>
          </cell>
          <cell r="M267" t="str">
            <v xml:space="preserve">ACB </v>
          </cell>
        </row>
        <row r="268">
          <cell r="E268" t="str">
            <v>1921006047</v>
          </cell>
          <cell r="F268" t="str">
            <v>Đỗ Minh Thi</v>
          </cell>
          <cell r="G268" t="str">
            <v>CLC_19DTM05</v>
          </cell>
          <cell r="H268">
            <v>19034799501018</v>
          </cell>
          <cell r="I268" t="str">
            <v>Techcombank</v>
          </cell>
          <cell r="J268" t="str">
            <v>Đồng Nai</v>
          </cell>
          <cell r="K268">
            <v>272845453</v>
          </cell>
          <cell r="L268" t="str">
            <v>0943543367</v>
          </cell>
          <cell r="M268" t="str">
            <v>Techcombank</v>
          </cell>
        </row>
        <row r="269">
          <cell r="E269" t="str">
            <v>1921000725</v>
          </cell>
          <cell r="F269" t="str">
            <v>Nguyễn Giao Linh</v>
          </cell>
          <cell r="G269" t="str">
            <v>19DQH02</v>
          </cell>
          <cell r="H269">
            <v>101873847608</v>
          </cell>
          <cell r="I269" t="str">
            <v>VietinBank</v>
          </cell>
          <cell r="J269" t="str">
            <v>CN12-TPHCM-PGD Phan Huy Ích</v>
          </cell>
          <cell r="K269">
            <v>301762339</v>
          </cell>
          <cell r="L269" t="str">
            <v>0703359874</v>
          </cell>
          <cell r="M269" t="str">
            <v>Viettinbank</v>
          </cell>
        </row>
        <row r="270">
          <cell r="E270" t="str">
            <v>2021000221</v>
          </cell>
          <cell r="F270" t="str">
            <v>Đặng Thị Mỹ Thương</v>
          </cell>
          <cell r="G270" t="str">
            <v>CLC 20DTM02</v>
          </cell>
          <cell r="H270">
            <v>5210205141379</v>
          </cell>
          <cell r="I270" t="str">
            <v>Agribank</v>
          </cell>
          <cell r="J270" t="str">
            <v>Chi Nhánh Đăk Lăk</v>
          </cell>
          <cell r="K270">
            <v>241970803</v>
          </cell>
          <cell r="L270" t="str">
            <v>0372049182</v>
          </cell>
          <cell r="M270" t="str">
            <v>Agribank-Ngân Hàng Nông Nghiệp và phát triển nông thôn Việt Nam</v>
          </cell>
        </row>
        <row r="271">
          <cell r="E271" t="str">
            <v>1921004245</v>
          </cell>
          <cell r="F271" t="str">
            <v>Hồ Anh Thư</v>
          </cell>
          <cell r="G271" t="str">
            <v>19DKQ2</v>
          </cell>
          <cell r="H271">
            <v>57010004013537</v>
          </cell>
          <cell r="I271" t="str">
            <v>BIDV</v>
          </cell>
          <cell r="J271" t="str">
            <v>Quảng Ngãi</v>
          </cell>
          <cell r="K271" t="str">
            <v>051301001471</v>
          </cell>
          <cell r="L271" t="str">
            <v>0911118068</v>
          </cell>
          <cell r="M271" t="str">
            <v>BIDV</v>
          </cell>
        </row>
        <row r="272">
          <cell r="E272" t="str">
            <v>1821001308</v>
          </cell>
          <cell r="F272" t="str">
            <v>Bùi Thị Thu Diễm</v>
          </cell>
          <cell r="G272" t="str">
            <v>18DQF</v>
          </cell>
          <cell r="H272">
            <v>31310001043497</v>
          </cell>
          <cell r="I272" t="str">
            <v>BIDV</v>
          </cell>
          <cell r="J272" t="str">
            <v>Bắc Sài Gòn</v>
          </cell>
          <cell r="K272">
            <v>206239284</v>
          </cell>
          <cell r="L272" t="str">
            <v>0397510204</v>
          </cell>
          <cell r="M272" t="str">
            <v>BIDV</v>
          </cell>
        </row>
        <row r="273">
          <cell r="E273" t="str">
            <v>1821005043</v>
          </cell>
          <cell r="F273" t="str">
            <v>Nguyễn Hoàng Huệ Nhi</v>
          </cell>
          <cell r="G273" t="str">
            <v>18DQT6</v>
          </cell>
          <cell r="H273" t="str">
            <v>0687041100440</v>
          </cell>
          <cell r="I273" t="str">
            <v>Viet Capital Bank</v>
          </cell>
          <cell r="J273" t="str">
            <v>Sài Gòn</v>
          </cell>
          <cell r="K273" t="str">
            <v>026027888</v>
          </cell>
          <cell r="L273" t="str">
            <v>0987386370</v>
          </cell>
          <cell r="M273" t="str">
            <v>Bản Việt</v>
          </cell>
        </row>
        <row r="274">
          <cell r="E274" t="str">
            <v>1821002437</v>
          </cell>
          <cell r="F274" t="str">
            <v>Võ Thị Bích Nguyên</v>
          </cell>
          <cell r="G274" t="str">
            <v>18DQT1</v>
          </cell>
          <cell r="H274">
            <v>31310001039168</v>
          </cell>
          <cell r="I274" t="str">
            <v>BIDV</v>
          </cell>
          <cell r="J274" t="str">
            <v>Bắc Sài Gòn</v>
          </cell>
          <cell r="K274">
            <v>215518675</v>
          </cell>
          <cell r="L274" t="str">
            <v>0375728871</v>
          </cell>
          <cell r="M274" t="str">
            <v>BIDV</v>
          </cell>
        </row>
        <row r="275">
          <cell r="E275" t="str">
            <v>1921004177</v>
          </cell>
          <cell r="F275" t="str">
            <v>Nguyễn Thị Diễm</v>
          </cell>
          <cell r="G275" t="str">
            <v>19DTM3</v>
          </cell>
          <cell r="H275">
            <v>31310001226456</v>
          </cell>
          <cell r="I275" t="str">
            <v>BIDV</v>
          </cell>
          <cell r="J275" t="str">
            <v xml:space="preserve">Bắc Sài Gòn </v>
          </cell>
          <cell r="K275">
            <v>212815191</v>
          </cell>
          <cell r="L275" t="str">
            <v>0332245919</v>
          </cell>
          <cell r="M275" t="str">
            <v>BIDV</v>
          </cell>
        </row>
        <row r="276">
          <cell r="E276" t="str">
            <v>1921004177</v>
          </cell>
          <cell r="F276" t="str">
            <v>Nguyễn Thị Diễm</v>
          </cell>
          <cell r="G276" t="str">
            <v>19DTM3</v>
          </cell>
          <cell r="H276">
            <v>31310001226456</v>
          </cell>
          <cell r="I276" t="str">
            <v>BIDV</v>
          </cell>
          <cell r="J276" t="str">
            <v xml:space="preserve">Bắc Sài Gòn </v>
          </cell>
          <cell r="K276">
            <v>212815191</v>
          </cell>
          <cell r="L276" t="str">
            <v>0332245919</v>
          </cell>
          <cell r="M276" t="str">
            <v>BIDV</v>
          </cell>
        </row>
        <row r="277">
          <cell r="E277" t="str">
            <v>1921006682</v>
          </cell>
          <cell r="F277" t="str">
            <v>Nguyễn Ngọc Gia Hân</v>
          </cell>
          <cell r="G277" t="str">
            <v>19DTH3</v>
          </cell>
          <cell r="H277">
            <v>31310001362828</v>
          </cell>
          <cell r="I277" t="str">
            <v xml:space="preserve">BIDV </v>
          </cell>
          <cell r="J277" t="str">
            <v>Bắc Sài Gòn</v>
          </cell>
          <cell r="K277">
            <v>225681889</v>
          </cell>
          <cell r="L277" t="str">
            <v>0931752280</v>
          </cell>
          <cell r="M277" t="str">
            <v xml:space="preserve">BIDV </v>
          </cell>
        </row>
        <row r="278">
          <cell r="E278" t="str">
            <v>1921004849</v>
          </cell>
          <cell r="F278" t="str">
            <v>Phan Thị Ngọc Hà</v>
          </cell>
          <cell r="G278" t="str">
            <v>19DAC1</v>
          </cell>
          <cell r="H278">
            <v>19036753291011</v>
          </cell>
          <cell r="I278" t="str">
            <v>Techcombank</v>
          </cell>
          <cell r="J278" t="str">
            <v>TP Hồ Chí Minh</v>
          </cell>
          <cell r="K278">
            <v>231296413</v>
          </cell>
          <cell r="L278" t="str">
            <v>0981465220</v>
          </cell>
          <cell r="M278" t="str">
            <v>TECHCOMBANK</v>
          </cell>
        </row>
        <row r="279">
          <cell r="E279" t="str">
            <v>2021004991</v>
          </cell>
          <cell r="F279" t="str">
            <v>Quách Xuân Ánh</v>
          </cell>
          <cell r="G279" t="str">
            <v>20DPF</v>
          </cell>
          <cell r="H279">
            <v>1017334167</v>
          </cell>
          <cell r="I279" t="str">
            <v>Vietcombank</v>
          </cell>
          <cell r="J279" t="str">
            <v>Kỳ Đồng</v>
          </cell>
          <cell r="K279" t="str">
            <v>054302007077</v>
          </cell>
          <cell r="L279" t="str">
            <v>0388285663</v>
          </cell>
          <cell r="M279" t="str">
            <v>Vietcombank</v>
          </cell>
        </row>
        <row r="280">
          <cell r="E280" t="str">
            <v>1921002443</v>
          </cell>
          <cell r="F280" t="str">
            <v>Phạm Thu Hiền</v>
          </cell>
          <cell r="G280" t="str">
            <v>19DHQ1</v>
          </cell>
          <cell r="H280" t="str">
            <v>9704180117795138</v>
          </cell>
          <cell r="I280" t="str">
            <v>BIDV</v>
          </cell>
          <cell r="J280" t="str">
            <v>Bắc Sài Gòn</v>
          </cell>
          <cell r="K280">
            <v>301764447</v>
          </cell>
          <cell r="L280" t="str">
            <v>0949287784</v>
          </cell>
          <cell r="M280" t="str">
            <v>BIDV</v>
          </cell>
        </row>
        <row r="281">
          <cell r="E281" t="str">
            <v>1821005586</v>
          </cell>
          <cell r="F281" t="str">
            <v>Thiềm Toàn Bích</v>
          </cell>
          <cell r="G281" t="str">
            <v>18DPF</v>
          </cell>
          <cell r="H281">
            <v>31310001045192</v>
          </cell>
          <cell r="I281" t="str">
            <v>BIDV</v>
          </cell>
          <cell r="J281" t="str">
            <v>Bắc Sài Gòn</v>
          </cell>
          <cell r="K281" t="str">
            <v>060300007993</v>
          </cell>
          <cell r="L281" t="str">
            <v>0942896627</v>
          </cell>
          <cell r="M281" t="str">
            <v>BIDV</v>
          </cell>
        </row>
        <row r="282">
          <cell r="E282" t="str">
            <v>1921002279</v>
          </cell>
          <cell r="F282" t="str">
            <v>Phạm Thị Thảo Vy</v>
          </cell>
          <cell r="G282" t="str">
            <v>19DTX</v>
          </cell>
          <cell r="H282">
            <v>31310001226252</v>
          </cell>
          <cell r="I282" t="str">
            <v>BIDV</v>
          </cell>
          <cell r="J282" t="str">
            <v>BIDV- chi nhánh Bắc Sài Gòn</v>
          </cell>
          <cell r="K282">
            <v>285713556</v>
          </cell>
          <cell r="L282" t="str">
            <v>0911562585</v>
          </cell>
          <cell r="M282" t="str">
            <v>BIDV</v>
          </cell>
        </row>
        <row r="283">
          <cell r="E283" t="str">
            <v>1921004499</v>
          </cell>
          <cell r="F283" t="str">
            <v>Đậu Thị Mến</v>
          </cell>
          <cell r="G283" t="str">
            <v>19DTX</v>
          </cell>
          <cell r="H283">
            <v>19036331726015</v>
          </cell>
          <cell r="I283" t="str">
            <v>Techcombank</v>
          </cell>
          <cell r="J283" t="str">
            <v>hiệp phú</v>
          </cell>
          <cell r="K283">
            <v>1921004499</v>
          </cell>
          <cell r="L283" t="str">
            <v>0966695125</v>
          </cell>
          <cell r="M283" t="str">
            <v>Techcombank</v>
          </cell>
        </row>
        <row r="284">
          <cell r="E284" t="str">
            <v>1921005581</v>
          </cell>
          <cell r="F284" t="str">
            <v>HỒ PHẠM HOÀNG NHI</v>
          </cell>
          <cell r="G284" t="str">
            <v>CLC_19DMA05</v>
          </cell>
          <cell r="H284">
            <v>19035242796011</v>
          </cell>
          <cell r="I284" t="str">
            <v>Techcombank</v>
          </cell>
          <cell r="J284" t="str">
            <v>Trương Vĩnh Ký</v>
          </cell>
          <cell r="K284" t="str">
            <v>079301000163</v>
          </cell>
          <cell r="L284" t="str">
            <v>0793451816</v>
          </cell>
          <cell r="M284" t="str">
            <v>TECHCOMBANK</v>
          </cell>
        </row>
        <row r="285">
          <cell r="E285" t="str">
            <v>1921004819</v>
          </cell>
          <cell r="F285" t="str">
            <v>Lê Thị Hoàng Yến</v>
          </cell>
          <cell r="G285" t="str">
            <v>19DTX</v>
          </cell>
          <cell r="H285" t="str">
            <v>0401001486356</v>
          </cell>
          <cell r="I285" t="str">
            <v>VCB</v>
          </cell>
          <cell r="J285" t="str">
            <v>PGD Lý Thái Tổ</v>
          </cell>
          <cell r="K285">
            <v>272802155</v>
          </cell>
          <cell r="L285" t="str">
            <v>0373901015</v>
          </cell>
          <cell r="M285" t="str">
            <v>VCB</v>
          </cell>
        </row>
        <row r="286">
          <cell r="E286" t="str">
            <v>1821003657</v>
          </cell>
          <cell r="F286" t="str">
            <v>Phạm Tiến Lộc</v>
          </cell>
          <cell r="G286" t="str">
            <v>18DMA2</v>
          </cell>
          <cell r="H286">
            <v>67010001118539</v>
          </cell>
          <cell r="I286" t="str">
            <v>BIDV</v>
          </cell>
          <cell r="J286" t="str">
            <v>Đồng Khởi</v>
          </cell>
          <cell r="K286">
            <v>184367265</v>
          </cell>
          <cell r="L286" t="str">
            <v>0352822539</v>
          </cell>
          <cell r="M286" t="str">
            <v>BIDV</v>
          </cell>
        </row>
        <row r="287">
          <cell r="E287" t="str">
            <v>1821003500</v>
          </cell>
          <cell r="F287" t="str">
            <v>Lâm Thị Giang Ý</v>
          </cell>
          <cell r="G287" t="str">
            <v>CLC-18DTM02</v>
          </cell>
          <cell r="H287">
            <v>1018617708</v>
          </cell>
          <cell r="I287" t="str">
            <v>Vietcombank</v>
          </cell>
          <cell r="J287" t="str">
            <v>Thạnh Trị, Sóc Trăng</v>
          </cell>
          <cell r="K287">
            <v>366255743</v>
          </cell>
          <cell r="L287" t="str">
            <v>0394156962</v>
          </cell>
          <cell r="M287" t="str">
            <v xml:space="preserve"> Vietcombank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tabSelected="1" topLeftCell="B1" zoomScaleNormal="100" workbookViewId="0">
      <selection activeCell="K12" sqref="K12:K22"/>
    </sheetView>
  </sheetViews>
  <sheetFormatPr defaultRowHeight="15" x14ac:dyDescent="0.25"/>
  <cols>
    <col min="1" max="1" width="4.5703125" customWidth="1"/>
    <col min="2" max="2" width="14.5703125" style="38" customWidth="1"/>
    <col min="3" max="3" width="17.140625" customWidth="1"/>
    <col min="4" max="4" width="8.42578125" customWidth="1"/>
    <col min="5" max="5" width="12.5703125" customWidth="1"/>
    <col min="6" max="6" width="14.7109375" style="38" customWidth="1"/>
    <col min="7" max="7" width="31.85546875" customWidth="1"/>
    <col min="8" max="8" width="17.28515625" customWidth="1"/>
    <col min="9" max="9" width="6.140625" customWidth="1"/>
    <col min="10" max="10" width="12.85546875" customWidth="1"/>
    <col min="11" max="11" width="13.7109375" style="78" customWidth="1"/>
    <col min="12" max="12" width="25.28515625" style="73" customWidth="1"/>
    <col min="13" max="13" width="9.140625" style="74"/>
  </cols>
  <sheetData>
    <row r="1" spans="1:13" ht="16.5" x14ac:dyDescent="0.25">
      <c r="A1" s="100" t="s">
        <v>0</v>
      </c>
      <c r="B1" s="100"/>
      <c r="C1" s="100"/>
      <c r="D1" s="100"/>
      <c r="E1" s="100"/>
      <c r="G1" s="101" t="s">
        <v>18</v>
      </c>
      <c r="H1" s="101"/>
      <c r="I1" s="101"/>
      <c r="J1" s="101"/>
      <c r="K1" s="101"/>
    </row>
    <row r="2" spans="1:13" ht="18.75" x14ac:dyDescent="0.3">
      <c r="A2" s="101" t="s">
        <v>88</v>
      </c>
      <c r="B2" s="101"/>
      <c r="C2" s="101"/>
      <c r="D2" s="101"/>
      <c r="E2" s="101"/>
      <c r="G2" s="102" t="s">
        <v>19</v>
      </c>
      <c r="H2" s="102"/>
      <c r="I2" s="102"/>
      <c r="J2" s="102"/>
      <c r="K2" s="102"/>
    </row>
    <row r="3" spans="1:13" ht="16.5" x14ac:dyDescent="0.25">
      <c r="A3" s="40"/>
      <c r="B3" s="40"/>
      <c r="C3" s="40"/>
      <c r="D3" s="40"/>
      <c r="E3" s="1"/>
      <c r="F3" s="40"/>
      <c r="G3" s="2"/>
      <c r="H3" s="2"/>
      <c r="I3" s="2"/>
      <c r="J3" s="3"/>
      <c r="K3" s="28"/>
    </row>
    <row r="4" spans="1:13" ht="39.75" customHeight="1" x14ac:dyDescent="0.25">
      <c r="A4" s="10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3" ht="24.75" customHeight="1" x14ac:dyDescent="0.25">
      <c r="A5" s="99" t="s">
        <v>86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3" ht="12.75" customHeight="1" x14ac:dyDescent="0.25">
      <c r="A6" s="4"/>
      <c r="B6" s="4"/>
      <c r="C6" s="4"/>
      <c r="D6" s="4"/>
      <c r="E6" s="5"/>
      <c r="F6" s="4"/>
      <c r="G6" s="4"/>
      <c r="H6" s="4"/>
      <c r="I6" s="4"/>
      <c r="J6" s="4"/>
      <c r="K6" s="29"/>
    </row>
    <row r="7" spans="1:13" s="31" customFormat="1" ht="44.25" customHeight="1" x14ac:dyDescent="0.25">
      <c r="A7" s="23" t="s">
        <v>1</v>
      </c>
      <c r="B7" s="23" t="s">
        <v>2</v>
      </c>
      <c r="C7" s="33" t="s">
        <v>3</v>
      </c>
      <c r="D7" s="34" t="s">
        <v>4</v>
      </c>
      <c r="E7" s="23" t="s">
        <v>57</v>
      </c>
      <c r="F7" s="23" t="s">
        <v>5</v>
      </c>
      <c r="G7" s="23" t="s">
        <v>49</v>
      </c>
      <c r="H7" s="30" t="s">
        <v>28</v>
      </c>
      <c r="I7" s="23" t="s">
        <v>24</v>
      </c>
      <c r="J7" s="30" t="s">
        <v>22</v>
      </c>
      <c r="K7" s="69" t="s">
        <v>104</v>
      </c>
      <c r="L7" s="70" t="s">
        <v>105</v>
      </c>
      <c r="M7" s="71" t="s">
        <v>106</v>
      </c>
    </row>
    <row r="8" spans="1:13" s="43" customFormat="1" ht="23.25" customHeight="1" x14ac:dyDescent="0.25">
      <c r="A8" s="56" t="s">
        <v>7</v>
      </c>
      <c r="B8" s="51" t="s">
        <v>59</v>
      </c>
      <c r="C8" s="33"/>
      <c r="D8" s="34"/>
      <c r="E8" s="23"/>
      <c r="F8" s="23"/>
      <c r="G8" s="45"/>
      <c r="H8" s="23"/>
      <c r="I8" s="23"/>
      <c r="J8" s="23"/>
      <c r="K8" s="75"/>
      <c r="L8" s="75"/>
      <c r="M8" s="75"/>
    </row>
    <row r="9" spans="1:13" s="41" customFormat="1" ht="24" customHeight="1" x14ac:dyDescent="0.25">
      <c r="A9" s="48">
        <v>1</v>
      </c>
      <c r="B9" s="46" t="s">
        <v>42</v>
      </c>
      <c r="C9" s="61" t="s">
        <v>43</v>
      </c>
      <c r="D9" s="62" t="s">
        <v>44</v>
      </c>
      <c r="E9" s="46" t="s">
        <v>58</v>
      </c>
      <c r="F9" s="46" t="s">
        <v>45</v>
      </c>
      <c r="G9" s="47" t="s">
        <v>14</v>
      </c>
      <c r="H9" s="48" t="s">
        <v>41</v>
      </c>
      <c r="I9" s="48">
        <v>5</v>
      </c>
      <c r="J9" s="49">
        <f>1490000*5*60%</f>
        <v>4470000</v>
      </c>
      <c r="K9" s="75" t="str">
        <f>VLOOKUP(B9,'[1]Câu trả lời biểu mẫu 1'!$E$2:$M$287,4,0)</f>
        <v>03912192801</v>
      </c>
      <c r="L9" s="75" t="str">
        <f>VLOOKUP(B9,'[1]Câu trả lời biểu mẫu 1'!$E$2:$M$287,5,0)</f>
        <v>TP Bank</v>
      </c>
      <c r="M9" s="75" t="str">
        <f>VLOOKUP(B9,'[1]Câu trả lời biểu mẫu 1'!$E$2:$M$287,6,0)</f>
        <v>TTGD TU DONG LIVEBANK HCM SGN</v>
      </c>
    </row>
    <row r="10" spans="1:13" s="42" customFormat="1" ht="22.5" customHeight="1" x14ac:dyDescent="0.25">
      <c r="A10" s="60">
        <f>A9+1</f>
        <v>2</v>
      </c>
      <c r="B10" s="46" t="s">
        <v>74</v>
      </c>
      <c r="C10" s="61" t="s">
        <v>75</v>
      </c>
      <c r="D10" s="62" t="s">
        <v>76</v>
      </c>
      <c r="E10" s="46" t="s">
        <v>58</v>
      </c>
      <c r="F10" s="46" t="s">
        <v>77</v>
      </c>
      <c r="G10" s="50" t="s">
        <v>15</v>
      </c>
      <c r="H10" s="48" t="s">
        <v>41</v>
      </c>
      <c r="I10" s="48">
        <v>5</v>
      </c>
      <c r="J10" s="49">
        <f>1490000*5*60%</f>
        <v>4470000</v>
      </c>
      <c r="K10" s="75">
        <f>VLOOKUP(B10,'[1]Câu trả lời biểu mẫu 1'!$E$2:$M$287,4,0)</f>
        <v>1017333299</v>
      </c>
      <c r="L10" s="75" t="str">
        <f>VLOOKUP(B10,'[1]Câu trả lời biểu mẫu 1'!$E$2:$M$287,5,0)</f>
        <v>VCB</v>
      </c>
      <c r="M10" s="75" t="str">
        <f>VLOOKUP(B10,'[1]Câu trả lời biểu mẫu 1'!$E$2:$M$287,6,0)</f>
        <v>Kỳ Đồng</v>
      </c>
    </row>
    <row r="11" spans="1:13" s="42" customFormat="1" ht="22.5" customHeight="1" x14ac:dyDescent="0.25">
      <c r="A11" s="56" t="s">
        <v>10</v>
      </c>
      <c r="B11" s="51" t="s">
        <v>92</v>
      </c>
      <c r="C11" s="61"/>
      <c r="D11" s="62"/>
      <c r="E11" s="46"/>
      <c r="F11" s="46"/>
      <c r="G11" s="50"/>
      <c r="H11" s="48"/>
      <c r="I11" s="48"/>
      <c r="J11" s="49"/>
      <c r="K11" s="75"/>
      <c r="L11" s="75"/>
      <c r="M11" s="75"/>
    </row>
    <row r="12" spans="1:13" s="87" customFormat="1" ht="22.5" customHeight="1" x14ac:dyDescent="0.25">
      <c r="A12" s="79">
        <v>3</v>
      </c>
      <c r="B12" s="80" t="s">
        <v>93</v>
      </c>
      <c r="C12" s="81" t="s">
        <v>94</v>
      </c>
      <c r="D12" s="82" t="s">
        <v>95</v>
      </c>
      <c r="E12" s="83" t="s">
        <v>101</v>
      </c>
      <c r="F12" s="84" t="s">
        <v>96</v>
      </c>
      <c r="G12" s="84" t="s">
        <v>15</v>
      </c>
      <c r="H12" s="85" t="s">
        <v>41</v>
      </c>
      <c r="I12" s="85">
        <v>5</v>
      </c>
      <c r="J12" s="86">
        <f>1490000*5*60%</f>
        <v>4470000</v>
      </c>
      <c r="K12" s="72" t="s">
        <v>107</v>
      </c>
      <c r="L12" s="72" t="e">
        <f>VLOOKUP(B12,'[1]Câu trả lời biểu mẫu 1'!$E$2:$M$287,5,0)</f>
        <v>#N/A</v>
      </c>
      <c r="M12" s="72" t="e">
        <f>VLOOKUP(B12,'[1]Câu trả lời biểu mẫu 1'!$E$2:$M$287,6,0)</f>
        <v>#N/A</v>
      </c>
    </row>
    <row r="13" spans="1:13" s="44" customFormat="1" ht="22.5" customHeight="1" x14ac:dyDescent="0.25">
      <c r="A13" s="56" t="s">
        <v>11</v>
      </c>
      <c r="B13" s="51" t="s">
        <v>61</v>
      </c>
      <c r="C13" s="63"/>
      <c r="D13" s="64"/>
      <c r="E13" s="52"/>
      <c r="F13" s="52"/>
      <c r="G13" s="53"/>
      <c r="H13" s="54"/>
      <c r="I13" s="54"/>
      <c r="J13" s="18"/>
      <c r="K13" s="75"/>
      <c r="L13" s="75"/>
      <c r="M13" s="75"/>
    </row>
    <row r="14" spans="1:13" s="87" customFormat="1" ht="22.5" customHeight="1" x14ac:dyDescent="0.25">
      <c r="A14" s="79">
        <v>4</v>
      </c>
      <c r="B14" s="79" t="s">
        <v>34</v>
      </c>
      <c r="C14" s="88" t="s">
        <v>35</v>
      </c>
      <c r="D14" s="89" t="s">
        <v>36</v>
      </c>
      <c r="E14" s="79" t="s">
        <v>60</v>
      </c>
      <c r="F14" s="79" t="s">
        <v>47</v>
      </c>
      <c r="G14" s="90" t="s">
        <v>14</v>
      </c>
      <c r="H14" s="85" t="s">
        <v>41</v>
      </c>
      <c r="I14" s="85">
        <v>5</v>
      </c>
      <c r="J14" s="86">
        <f>1490000*5*60%</f>
        <v>4470000</v>
      </c>
      <c r="K14" s="72" t="s">
        <v>107</v>
      </c>
      <c r="L14" s="72" t="e">
        <f>VLOOKUP(B14,'[1]Câu trả lời biểu mẫu 1'!$E$2:$M$287,5,0)</f>
        <v>#N/A</v>
      </c>
      <c r="M14" s="72" t="e">
        <f>VLOOKUP(B14,'[1]Câu trả lời biểu mẫu 1'!$E$2:$M$287,6,0)</f>
        <v>#N/A</v>
      </c>
    </row>
    <row r="15" spans="1:13" s="87" customFormat="1" ht="22.5" customHeight="1" x14ac:dyDescent="0.25">
      <c r="A15" s="79">
        <f>A14+1</f>
        <v>5</v>
      </c>
      <c r="B15" s="80" t="s">
        <v>97</v>
      </c>
      <c r="C15" s="81" t="s">
        <v>98</v>
      </c>
      <c r="D15" s="82" t="s">
        <v>99</v>
      </c>
      <c r="E15" s="91" t="s">
        <v>101</v>
      </c>
      <c r="F15" s="92" t="s">
        <v>100</v>
      </c>
      <c r="G15" s="84" t="s">
        <v>15</v>
      </c>
      <c r="H15" s="85" t="s">
        <v>41</v>
      </c>
      <c r="I15" s="85">
        <v>5</v>
      </c>
      <c r="J15" s="86">
        <f>1490000*5*60%</f>
        <v>4470000</v>
      </c>
      <c r="K15" s="72" t="s">
        <v>107</v>
      </c>
      <c r="L15" s="72" t="e">
        <f>VLOOKUP(B15,'[1]Câu trả lời biểu mẫu 1'!$E$2:$M$287,5,0)</f>
        <v>#N/A</v>
      </c>
      <c r="M15" s="72" t="e">
        <f>VLOOKUP(B15,'[1]Câu trả lời biểu mẫu 1'!$E$2:$M$287,6,0)</f>
        <v>#N/A</v>
      </c>
    </row>
    <row r="16" spans="1:13" s="42" customFormat="1" ht="22.5" customHeight="1" x14ac:dyDescent="0.25">
      <c r="A16" s="60">
        <f>A15+1</f>
        <v>6</v>
      </c>
      <c r="B16" s="46" t="s">
        <v>69</v>
      </c>
      <c r="C16" s="61" t="s">
        <v>70</v>
      </c>
      <c r="D16" s="62" t="s">
        <v>71</v>
      </c>
      <c r="E16" s="46" t="s">
        <v>73</v>
      </c>
      <c r="F16" s="46" t="s">
        <v>72</v>
      </c>
      <c r="G16" s="50" t="s">
        <v>15</v>
      </c>
      <c r="H16" s="48" t="s">
        <v>41</v>
      </c>
      <c r="I16" s="48">
        <v>5</v>
      </c>
      <c r="J16" s="49">
        <f>1490000*5*60%</f>
        <v>4470000</v>
      </c>
      <c r="K16" s="75">
        <f>VLOOKUP(B16,'[1]Câu trả lời biểu mẫu 1'!$E$2:$M$287,4,0)</f>
        <v>1017333177</v>
      </c>
      <c r="L16" s="75" t="str">
        <f>VLOOKUP(B16,'[1]Câu trả lời biểu mẫu 1'!$E$2:$M$287,5,0)</f>
        <v xml:space="preserve">Vietcombank </v>
      </c>
      <c r="M16" s="75" t="str">
        <f>VLOOKUP(B16,'[1]Câu trả lời biểu mẫu 1'!$E$2:$M$287,6,0)</f>
        <v>Chi nhánh Kỳ Đồng</v>
      </c>
    </row>
    <row r="17" spans="1:13" s="44" customFormat="1" ht="22.5" customHeight="1" x14ac:dyDescent="0.25">
      <c r="A17" s="56" t="s">
        <v>12</v>
      </c>
      <c r="B17" s="51" t="s">
        <v>68</v>
      </c>
      <c r="C17" s="63"/>
      <c r="D17" s="64"/>
      <c r="E17" s="52"/>
      <c r="F17" s="52"/>
      <c r="G17" s="53"/>
      <c r="H17" s="54"/>
      <c r="I17" s="54"/>
      <c r="J17" s="18"/>
      <c r="K17" s="75"/>
      <c r="L17" s="75"/>
      <c r="M17" s="75"/>
    </row>
    <row r="18" spans="1:13" s="87" customFormat="1" ht="22.5" customHeight="1" x14ac:dyDescent="0.25">
      <c r="A18" s="79">
        <f>A16+1</f>
        <v>7</v>
      </c>
      <c r="B18" s="79" t="s">
        <v>78</v>
      </c>
      <c r="C18" s="88" t="s">
        <v>79</v>
      </c>
      <c r="D18" s="89" t="s">
        <v>55</v>
      </c>
      <c r="E18" s="79" t="s">
        <v>58</v>
      </c>
      <c r="F18" s="79" t="s">
        <v>80</v>
      </c>
      <c r="G18" s="93" t="s">
        <v>15</v>
      </c>
      <c r="H18" s="85" t="s">
        <v>41</v>
      </c>
      <c r="I18" s="85">
        <v>5</v>
      </c>
      <c r="J18" s="86">
        <f>1490000*5*60%</f>
        <v>4470000</v>
      </c>
      <c r="K18" s="72" t="s">
        <v>107</v>
      </c>
      <c r="L18" s="72" t="e">
        <f>VLOOKUP(B18,'[1]Câu trả lời biểu mẫu 1'!$E$2:$M$287,5,0)</f>
        <v>#N/A</v>
      </c>
      <c r="M18" s="72" t="e">
        <f>VLOOKUP(B18,'[1]Câu trả lời biểu mẫu 1'!$E$2:$M$287,6,0)</f>
        <v>#N/A</v>
      </c>
    </row>
    <row r="19" spans="1:13" s="42" customFormat="1" ht="22.5" customHeight="1" x14ac:dyDescent="0.25">
      <c r="A19" s="60">
        <f t="shared" ref="A19:A22" si="0">A18+1</f>
        <v>8</v>
      </c>
      <c r="B19" s="46" t="s">
        <v>54</v>
      </c>
      <c r="C19" s="61" t="s">
        <v>66</v>
      </c>
      <c r="D19" s="62" t="s">
        <v>55</v>
      </c>
      <c r="E19" s="46" t="s">
        <v>58</v>
      </c>
      <c r="F19" s="46" t="s">
        <v>67</v>
      </c>
      <c r="G19" s="47" t="s">
        <v>14</v>
      </c>
      <c r="H19" s="48" t="s">
        <v>41</v>
      </c>
      <c r="I19" s="48">
        <v>5</v>
      </c>
      <c r="J19" s="49">
        <f>1490000*5*60%</f>
        <v>4470000</v>
      </c>
      <c r="K19" s="75">
        <f>VLOOKUP(B19,'[1]Câu trả lời biểu mẫu 1'!$E$2:$M$287,4,0)</f>
        <v>1016997392</v>
      </c>
      <c r="L19" s="75" t="str">
        <f>VLOOKUP(B19,'[1]Câu trả lời biểu mẫu 1'!$E$2:$M$287,5,0)</f>
        <v xml:space="preserve">Vietcombank </v>
      </c>
      <c r="M19" s="75" t="str">
        <f>VLOOKUP(B19,'[1]Câu trả lời biểu mẫu 1'!$E$2:$M$287,6,0)</f>
        <v xml:space="preserve">Kỳ Đồng </v>
      </c>
    </row>
    <row r="20" spans="1:13" s="44" customFormat="1" ht="22.5" customHeight="1" x14ac:dyDescent="0.25">
      <c r="A20" s="56" t="s">
        <v>13</v>
      </c>
      <c r="B20" s="67" t="s">
        <v>63</v>
      </c>
      <c r="C20" s="63"/>
      <c r="D20" s="64"/>
      <c r="E20" s="52"/>
      <c r="F20" s="52"/>
      <c r="G20" s="55"/>
      <c r="H20" s="54"/>
      <c r="I20" s="54"/>
      <c r="J20" s="18"/>
      <c r="K20" s="75"/>
      <c r="L20" s="75"/>
      <c r="M20" s="75"/>
    </row>
    <row r="21" spans="1:13" s="87" customFormat="1" ht="22.5" customHeight="1" x14ac:dyDescent="0.25">
      <c r="A21" s="79">
        <f>A19+1</f>
        <v>9</v>
      </c>
      <c r="B21" s="79" t="s">
        <v>37</v>
      </c>
      <c r="C21" s="88" t="s">
        <v>38</v>
      </c>
      <c r="D21" s="89" t="s">
        <v>39</v>
      </c>
      <c r="E21" s="79" t="s">
        <v>62</v>
      </c>
      <c r="F21" s="79" t="s">
        <v>46</v>
      </c>
      <c r="G21" s="93" t="s">
        <v>15</v>
      </c>
      <c r="H21" s="85" t="s">
        <v>41</v>
      </c>
      <c r="I21" s="85">
        <v>5</v>
      </c>
      <c r="J21" s="86">
        <f>1490000*5*60%</f>
        <v>4470000</v>
      </c>
      <c r="K21" s="72" t="s">
        <v>107</v>
      </c>
      <c r="L21" s="72" t="e">
        <f>VLOOKUP(B21,'[1]Câu trả lời biểu mẫu 1'!$E$2:$M$287,5,0)</f>
        <v>#N/A</v>
      </c>
      <c r="M21" s="72" t="e">
        <f>VLOOKUP(B21,'[1]Câu trả lời biểu mẫu 1'!$E$2:$M$287,6,0)</f>
        <v>#N/A</v>
      </c>
    </row>
    <row r="22" spans="1:13" s="87" customFormat="1" ht="22.5" customHeight="1" x14ac:dyDescent="0.25">
      <c r="A22" s="79">
        <f t="shared" si="0"/>
        <v>10</v>
      </c>
      <c r="B22" s="79" t="s">
        <v>81</v>
      </c>
      <c r="C22" s="88" t="s">
        <v>82</v>
      </c>
      <c r="D22" s="89" t="s">
        <v>83</v>
      </c>
      <c r="E22" s="79" t="s">
        <v>85</v>
      </c>
      <c r="F22" s="79" t="s">
        <v>84</v>
      </c>
      <c r="G22" s="90" t="s">
        <v>14</v>
      </c>
      <c r="H22" s="85" t="s">
        <v>41</v>
      </c>
      <c r="I22" s="85">
        <v>5</v>
      </c>
      <c r="J22" s="86">
        <f>1490000*5*60%</f>
        <v>4470000</v>
      </c>
      <c r="K22" s="72" t="s">
        <v>107</v>
      </c>
      <c r="L22" s="72" t="e">
        <f>VLOOKUP(B22,'[1]Câu trả lời biểu mẫu 1'!$E$2:$M$287,5,0)</f>
        <v>#N/A</v>
      </c>
      <c r="M22" s="72" t="e">
        <f>VLOOKUP(B22,'[1]Câu trả lời biểu mẫu 1'!$E$2:$M$287,6,0)</f>
        <v>#N/A</v>
      </c>
    </row>
    <row r="23" spans="1:13" s="44" customFormat="1" ht="22.5" customHeight="1" x14ac:dyDescent="0.25">
      <c r="A23" s="56" t="s">
        <v>103</v>
      </c>
      <c r="B23" s="67" t="s">
        <v>65</v>
      </c>
      <c r="C23" s="63"/>
      <c r="D23" s="64"/>
      <c r="E23" s="52"/>
      <c r="F23" s="52"/>
      <c r="G23" s="55"/>
      <c r="H23" s="54"/>
      <c r="I23" s="54"/>
      <c r="J23" s="18"/>
      <c r="K23" s="75"/>
      <c r="L23" s="75"/>
      <c r="M23" s="75"/>
    </row>
    <row r="24" spans="1:13" s="42" customFormat="1" ht="22.5" customHeight="1" x14ac:dyDescent="0.25">
      <c r="A24" s="60">
        <f>A22+1</f>
        <v>11</v>
      </c>
      <c r="B24" s="46" t="s">
        <v>51</v>
      </c>
      <c r="C24" s="61" t="s">
        <v>52</v>
      </c>
      <c r="D24" s="62" t="s">
        <v>53</v>
      </c>
      <c r="E24" s="46" t="s">
        <v>58</v>
      </c>
      <c r="F24" s="46" t="s">
        <v>64</v>
      </c>
      <c r="G24" s="50" t="s">
        <v>15</v>
      </c>
      <c r="H24" s="48" t="s">
        <v>41</v>
      </c>
      <c r="I24" s="48">
        <v>5</v>
      </c>
      <c r="J24" s="49">
        <f>1490000*5*60%</f>
        <v>4470000</v>
      </c>
      <c r="K24" s="75">
        <f>VLOOKUP(B24,'[1]Câu trả lời biểu mẫu 1'!$E$2:$M$287,4,0)</f>
        <v>31310001226623</v>
      </c>
      <c r="L24" s="75" t="str">
        <f>VLOOKUP(B24,'[1]Câu trả lời biểu mẫu 1'!$E$2:$M$287,5,0)</f>
        <v>BIDV</v>
      </c>
      <c r="M24" s="75" t="str">
        <f>VLOOKUP(B24,'[1]Câu trả lời biểu mẫu 1'!$E$2:$M$287,6,0)</f>
        <v>Bắc Sài Gòn</v>
      </c>
    </row>
    <row r="25" spans="1:13" s="6" customFormat="1" ht="24.75" customHeight="1" x14ac:dyDescent="0.25">
      <c r="A25" s="59"/>
      <c r="B25" s="60"/>
      <c r="C25" s="65" t="s">
        <v>8</v>
      </c>
      <c r="D25" s="66">
        <f>A24</f>
        <v>11</v>
      </c>
      <c r="E25" s="56" t="s">
        <v>9</v>
      </c>
      <c r="F25" s="57"/>
      <c r="G25" s="58"/>
      <c r="H25" s="59"/>
      <c r="I25" s="95">
        <f>SUM(J9:J24)</f>
        <v>49170000</v>
      </c>
      <c r="J25" s="95"/>
      <c r="K25" s="68"/>
      <c r="L25" s="76"/>
      <c r="M25" s="77"/>
    </row>
    <row r="26" spans="1:13" ht="36" customHeight="1" x14ac:dyDescent="0.25">
      <c r="A26" s="96" t="s">
        <v>102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76"/>
    </row>
    <row r="27" spans="1:13" x14ac:dyDescent="0.25">
      <c r="A27" s="97" t="s">
        <v>6</v>
      </c>
      <c r="B27" s="97"/>
      <c r="C27" s="97" t="s">
        <v>30</v>
      </c>
      <c r="D27" s="97"/>
      <c r="E27" s="97"/>
      <c r="F27" s="98" t="s">
        <v>31</v>
      </c>
      <c r="G27" s="98"/>
      <c r="H27" s="98" t="s">
        <v>32</v>
      </c>
      <c r="I27" s="98"/>
      <c r="J27" s="98"/>
      <c r="K27" s="98"/>
      <c r="L27" s="76"/>
    </row>
    <row r="28" spans="1:13" x14ac:dyDescent="0.25">
      <c r="A28" s="97"/>
      <c r="B28" s="97"/>
      <c r="C28" s="97"/>
      <c r="D28" s="97"/>
      <c r="E28" s="97"/>
      <c r="F28" s="98"/>
      <c r="G28" s="98"/>
      <c r="H28" s="98"/>
      <c r="I28" s="98"/>
      <c r="J28" s="98"/>
      <c r="K28" s="98"/>
      <c r="L28" s="76"/>
    </row>
    <row r="29" spans="1:13" ht="15.75" x14ac:dyDescent="0.25">
      <c r="A29" s="20"/>
      <c r="B29" s="20"/>
      <c r="C29" s="20"/>
      <c r="D29" s="20"/>
      <c r="E29" s="20"/>
      <c r="F29" s="20"/>
      <c r="G29" s="20"/>
      <c r="H29" s="20"/>
      <c r="I29" s="20"/>
    </row>
    <row r="30" spans="1:13" ht="15.75" x14ac:dyDescent="0.25">
      <c r="A30" s="20"/>
      <c r="B30" s="20"/>
      <c r="C30" s="20"/>
      <c r="D30" s="20"/>
      <c r="E30" s="20"/>
      <c r="F30" s="20"/>
      <c r="G30" s="20"/>
      <c r="H30" s="20"/>
      <c r="I30" s="20"/>
    </row>
    <row r="31" spans="1:13" ht="15.75" x14ac:dyDescent="0.25">
      <c r="A31" s="20"/>
      <c r="B31" s="20"/>
      <c r="C31" s="20"/>
      <c r="D31" s="20"/>
      <c r="E31" s="20"/>
      <c r="F31" s="20"/>
      <c r="G31" s="21"/>
      <c r="H31" s="20"/>
      <c r="I31" s="20"/>
    </row>
    <row r="32" spans="1:13" ht="15.75" x14ac:dyDescent="0.25">
      <c r="A32" s="20"/>
      <c r="B32" s="20"/>
      <c r="C32" s="20"/>
      <c r="D32" s="20"/>
      <c r="E32" s="20"/>
      <c r="F32" s="20"/>
      <c r="G32" s="21"/>
      <c r="H32" s="20"/>
      <c r="I32" s="20"/>
    </row>
    <row r="33" spans="1:9" ht="15.75" x14ac:dyDescent="0.25">
      <c r="A33" s="20"/>
      <c r="B33" s="20"/>
      <c r="C33" s="20"/>
      <c r="D33" s="20"/>
      <c r="E33" s="20"/>
      <c r="F33" s="20"/>
      <c r="G33" s="21"/>
      <c r="H33" s="20"/>
      <c r="I33" s="20"/>
    </row>
    <row r="34" spans="1:9" ht="17.25" x14ac:dyDescent="0.25">
      <c r="A34" s="94" t="s">
        <v>33</v>
      </c>
      <c r="B34" s="94"/>
      <c r="C34" s="94" t="s">
        <v>29</v>
      </c>
      <c r="D34" s="94"/>
      <c r="E34" s="94"/>
      <c r="F34" s="39"/>
      <c r="G34" s="22"/>
      <c r="H34" s="22"/>
      <c r="I34" s="22"/>
    </row>
  </sheetData>
  <autoFilter ref="A7:L28" xr:uid="{00000000-0009-0000-0000-000000000000}"/>
  <mergeCells count="14">
    <mergeCell ref="A5:K5"/>
    <mergeCell ref="A1:E1"/>
    <mergeCell ref="G1:K1"/>
    <mergeCell ref="A2:E2"/>
    <mergeCell ref="G2:K2"/>
    <mergeCell ref="A4:K4"/>
    <mergeCell ref="A34:B34"/>
    <mergeCell ref="C34:E34"/>
    <mergeCell ref="I25:J25"/>
    <mergeCell ref="A26:K26"/>
    <mergeCell ref="A27:B28"/>
    <mergeCell ref="C27:E28"/>
    <mergeCell ref="F27:G28"/>
    <mergeCell ref="H27:K28"/>
  </mergeCells>
  <pageMargins left="0.4" right="0.23622047244094499" top="0.5" bottom="0.5" header="0.27559055118110198" footer="0.23622047244094499"/>
  <pageSetup paperSize="9" scale="9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zoomScaleNormal="100" workbookViewId="0">
      <selection activeCell="I14" sqref="I14"/>
    </sheetView>
  </sheetViews>
  <sheetFormatPr defaultRowHeight="16.5" x14ac:dyDescent="0.25"/>
  <cols>
    <col min="1" max="1" width="10.42578125" style="8" customWidth="1"/>
    <col min="2" max="7" width="16.28515625" style="8" customWidth="1"/>
    <col min="8" max="8" width="13.140625" style="8" bestFit="1" customWidth="1"/>
    <col min="9" max="9" width="16.28515625" style="8" customWidth="1"/>
    <col min="10" max="16384" width="9.140625" style="8"/>
  </cols>
  <sheetData>
    <row r="1" spans="1:11" x14ac:dyDescent="0.25">
      <c r="A1" s="100" t="s">
        <v>0</v>
      </c>
      <c r="B1" s="100"/>
      <c r="C1" s="100"/>
      <c r="D1" s="100"/>
      <c r="E1" s="100"/>
      <c r="F1" s="101" t="s">
        <v>18</v>
      </c>
      <c r="G1" s="101"/>
      <c r="H1" s="101"/>
      <c r="I1" s="101"/>
      <c r="J1" s="35"/>
      <c r="K1" s="35"/>
    </row>
    <row r="2" spans="1:11" ht="18.75" x14ac:dyDescent="0.3">
      <c r="A2" s="101" t="s">
        <v>88</v>
      </c>
      <c r="B2" s="101"/>
      <c r="C2" s="101"/>
      <c r="D2" s="101"/>
      <c r="E2" s="101"/>
      <c r="F2" s="102" t="s">
        <v>19</v>
      </c>
      <c r="G2" s="102"/>
      <c r="H2" s="102"/>
      <c r="I2" s="102"/>
      <c r="J2" s="36"/>
      <c r="K2" s="36"/>
    </row>
    <row r="3" spans="1:11" x14ac:dyDescent="0.25">
      <c r="A3" s="32"/>
      <c r="B3" s="32"/>
      <c r="C3" s="32"/>
      <c r="D3" s="32"/>
      <c r="E3" s="1"/>
      <c r="F3" s="32"/>
      <c r="G3" s="2"/>
      <c r="H3" s="2"/>
      <c r="I3" s="2"/>
      <c r="J3" s="3"/>
      <c r="K3" s="28"/>
    </row>
    <row r="4" spans="1:11" ht="48" customHeight="1" x14ac:dyDescent="0.25">
      <c r="A4" s="104" t="s">
        <v>90</v>
      </c>
      <c r="B4" s="104"/>
      <c r="C4" s="104"/>
      <c r="D4" s="104"/>
      <c r="E4" s="104"/>
      <c r="F4" s="104"/>
      <c r="G4" s="104"/>
      <c r="H4" s="104"/>
      <c r="I4" s="104"/>
    </row>
    <row r="5" spans="1:11" ht="15.75" customHeight="1" x14ac:dyDescent="0.25"/>
    <row r="6" spans="1:11" s="26" customFormat="1" ht="27.75" customHeight="1" x14ac:dyDescent="0.25">
      <c r="A6" s="105" t="s">
        <v>16</v>
      </c>
      <c r="B6" s="105" t="s">
        <v>20</v>
      </c>
      <c r="C6" s="106" t="s">
        <v>27</v>
      </c>
      <c r="D6" s="106"/>
      <c r="E6" s="106"/>
      <c r="F6" s="106"/>
      <c r="G6" s="106"/>
      <c r="H6" s="107" t="s">
        <v>17</v>
      </c>
      <c r="I6" s="108"/>
    </row>
    <row r="7" spans="1:11" ht="40.5" customHeight="1" x14ac:dyDescent="0.25">
      <c r="A7" s="105"/>
      <c r="B7" s="105"/>
      <c r="C7" s="19" t="s">
        <v>21</v>
      </c>
      <c r="D7" s="19" t="s">
        <v>50</v>
      </c>
      <c r="E7" s="19" t="s">
        <v>24</v>
      </c>
      <c r="F7" s="19" t="s">
        <v>25</v>
      </c>
      <c r="G7" s="19" t="s">
        <v>26</v>
      </c>
      <c r="H7" s="19" t="s">
        <v>21</v>
      </c>
      <c r="I7" s="19" t="s">
        <v>26</v>
      </c>
    </row>
    <row r="8" spans="1:11" ht="26.25" customHeight="1" x14ac:dyDescent="0.25">
      <c r="A8" s="11"/>
      <c r="B8" s="13" t="s">
        <v>23</v>
      </c>
      <c r="C8" s="7"/>
      <c r="D8" s="7"/>
      <c r="E8" s="7"/>
      <c r="F8" s="7"/>
      <c r="G8" s="7"/>
      <c r="H8" s="7"/>
      <c r="I8" s="7"/>
    </row>
    <row r="9" spans="1:11" ht="19.5" customHeight="1" x14ac:dyDescent="0.25">
      <c r="A9" s="10">
        <v>1</v>
      </c>
      <c r="B9" s="10" t="s">
        <v>40</v>
      </c>
      <c r="C9" s="24">
        <v>3</v>
      </c>
      <c r="D9" s="14">
        <v>1490000</v>
      </c>
      <c r="E9" s="25">
        <v>5</v>
      </c>
      <c r="F9" s="37">
        <v>0.6</v>
      </c>
      <c r="G9" s="15">
        <f t="shared" ref="G9:G11" si="0">D9*E9*F9</f>
        <v>4470000</v>
      </c>
      <c r="H9" s="27">
        <f t="shared" ref="H9:H11" si="1">C9</f>
        <v>3</v>
      </c>
      <c r="I9" s="16">
        <f>G9*C9</f>
        <v>13410000</v>
      </c>
    </row>
    <row r="10" spans="1:11" ht="19.5" customHeight="1" x14ac:dyDescent="0.25">
      <c r="A10" s="10">
        <f t="shared" ref="A10:A12" si="2">A9+1</f>
        <v>2</v>
      </c>
      <c r="B10" s="10" t="s">
        <v>48</v>
      </c>
      <c r="C10" s="24">
        <v>1</v>
      </c>
      <c r="D10" s="14">
        <v>1490000</v>
      </c>
      <c r="E10" s="25">
        <v>5</v>
      </c>
      <c r="F10" s="37">
        <v>0.6</v>
      </c>
      <c r="G10" s="15">
        <f t="shared" si="0"/>
        <v>4470000</v>
      </c>
      <c r="H10" s="27">
        <f t="shared" si="1"/>
        <v>1</v>
      </c>
      <c r="I10" s="16">
        <f t="shared" ref="I10:I11" si="3">G10*C10</f>
        <v>4470000</v>
      </c>
    </row>
    <row r="11" spans="1:11" ht="19.5" customHeight="1" x14ac:dyDescent="0.25">
      <c r="A11" s="10">
        <f t="shared" si="2"/>
        <v>3</v>
      </c>
      <c r="B11" s="10" t="s">
        <v>56</v>
      </c>
      <c r="C11" s="24">
        <v>6</v>
      </c>
      <c r="D11" s="14">
        <v>1490000</v>
      </c>
      <c r="E11" s="25">
        <v>5</v>
      </c>
      <c r="F11" s="37">
        <v>0.6</v>
      </c>
      <c r="G11" s="15">
        <f t="shared" si="0"/>
        <v>4470000</v>
      </c>
      <c r="H11" s="27">
        <f t="shared" si="1"/>
        <v>6</v>
      </c>
      <c r="I11" s="16">
        <f t="shared" si="3"/>
        <v>26820000</v>
      </c>
    </row>
    <row r="12" spans="1:11" ht="19.5" customHeight="1" x14ac:dyDescent="0.25">
      <c r="A12" s="10">
        <f t="shared" si="2"/>
        <v>4</v>
      </c>
      <c r="B12" s="10" t="s">
        <v>89</v>
      </c>
      <c r="C12" s="24">
        <v>1</v>
      </c>
      <c r="D12" s="14">
        <v>1490000</v>
      </c>
      <c r="E12" s="25">
        <v>5</v>
      </c>
      <c r="F12" s="37">
        <v>0.6</v>
      </c>
      <c r="G12" s="15">
        <f t="shared" ref="G12" si="4">D12*E12*F12</f>
        <v>4470000</v>
      </c>
      <c r="H12" s="27">
        <f t="shared" ref="H12" si="5">C12</f>
        <v>1</v>
      </c>
      <c r="I12" s="16">
        <f t="shared" ref="I12" si="6">G12*C12</f>
        <v>4470000</v>
      </c>
    </row>
    <row r="13" spans="1:11" s="12" customFormat="1" ht="22.5" customHeight="1" x14ac:dyDescent="0.25">
      <c r="A13" s="10"/>
      <c r="B13" s="11" t="s">
        <v>8</v>
      </c>
      <c r="C13" s="17">
        <f>SUM(C9:C12)</f>
        <v>11</v>
      </c>
      <c r="D13" s="17"/>
      <c r="E13" s="17"/>
      <c r="F13" s="17"/>
      <c r="G13" s="17"/>
      <c r="H13" s="17">
        <f>SUM(H9:H12)</f>
        <v>11</v>
      </c>
      <c r="I13" s="18">
        <f>SUM(I9:I12)</f>
        <v>49170000</v>
      </c>
    </row>
    <row r="14" spans="1:11" ht="15" customHeight="1" x14ac:dyDescent="0.25">
      <c r="B14" s="9"/>
    </row>
    <row r="15" spans="1:11" x14ac:dyDescent="0.25">
      <c r="E15" s="109" t="s">
        <v>91</v>
      </c>
      <c r="F15" s="109"/>
      <c r="G15" s="109"/>
      <c r="H15" s="109"/>
      <c r="I15" s="109"/>
    </row>
    <row r="16" spans="1:11" ht="16.5" customHeight="1" x14ac:dyDescent="0.25">
      <c r="E16" s="97" t="s">
        <v>30</v>
      </c>
      <c r="F16" s="97"/>
      <c r="G16" s="97"/>
      <c r="H16" s="97"/>
      <c r="I16" s="97"/>
    </row>
    <row r="17" spans="5:9" ht="6.75" customHeight="1" x14ac:dyDescent="0.25">
      <c r="E17" s="97"/>
      <c r="F17" s="97"/>
      <c r="G17" s="97"/>
      <c r="H17" s="97"/>
      <c r="I17" s="97"/>
    </row>
    <row r="18" spans="5:9" x14ac:dyDescent="0.25">
      <c r="E18" s="20"/>
      <c r="F18" s="20"/>
      <c r="G18" s="20"/>
    </row>
    <row r="19" spans="5:9" x14ac:dyDescent="0.25">
      <c r="E19" s="20"/>
      <c r="F19" s="20"/>
      <c r="G19" s="20"/>
    </row>
    <row r="20" spans="5:9" x14ac:dyDescent="0.25">
      <c r="E20" s="20"/>
      <c r="F20" s="20"/>
      <c r="G20" s="20"/>
    </row>
    <row r="21" spans="5:9" x14ac:dyDescent="0.25">
      <c r="E21" s="20"/>
      <c r="F21" s="20"/>
      <c r="G21" s="20"/>
    </row>
    <row r="22" spans="5:9" x14ac:dyDescent="0.25">
      <c r="E22" s="20"/>
      <c r="F22" s="20"/>
      <c r="G22" s="20"/>
    </row>
    <row r="23" spans="5:9" ht="17.25" x14ac:dyDescent="0.25">
      <c r="E23" s="94" t="s">
        <v>29</v>
      </c>
      <c r="F23" s="94"/>
      <c r="G23" s="94"/>
      <c r="H23" s="94"/>
      <c r="I23" s="94"/>
    </row>
  </sheetData>
  <mergeCells count="12">
    <mergeCell ref="A1:E1"/>
    <mergeCell ref="A2:E2"/>
    <mergeCell ref="F1:I1"/>
    <mergeCell ref="F2:I2"/>
    <mergeCell ref="E15:I15"/>
    <mergeCell ref="E16:I17"/>
    <mergeCell ref="E23:I23"/>
    <mergeCell ref="A4:I4"/>
    <mergeCell ref="A6:A7"/>
    <mergeCell ref="B6:B7"/>
    <mergeCell ref="C6:G6"/>
    <mergeCell ref="H6:I6"/>
  </mergeCells>
  <pageMargins left="0.5" right="0.2" top="0.5" bottom="0.5" header="0.3" footer="0.2"/>
  <pageSetup paperSize="9" orientation="landscape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4</vt:i4>
      </vt:variant>
    </vt:vector>
  </HeadingPairs>
  <TitlesOfParts>
    <vt:vector size="6" baseType="lpstr">
      <vt:lpstr>HKCUOI2021</vt:lpstr>
      <vt:lpstr>FILE TINH TIEN</vt:lpstr>
      <vt:lpstr>'FILE TINH TIEN'!Print_Titles</vt:lpstr>
      <vt:lpstr>HKCUOI2021!Print_Titles</vt:lpstr>
      <vt:lpstr>'FILE TINH TIEN'!Vùng_In</vt:lpstr>
      <vt:lpstr>HKCUOI2021!Vùng_In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PC</cp:lastModifiedBy>
  <cp:lastPrinted>2021-10-13T08:46:32Z</cp:lastPrinted>
  <dcterms:created xsi:type="dcterms:W3CDTF">2016-08-23T07:45:51Z</dcterms:created>
  <dcterms:modified xsi:type="dcterms:W3CDTF">2021-10-26T03:57:24Z</dcterms:modified>
</cp:coreProperties>
</file>